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2022\0212実教出版資料\"/>
    </mc:Choice>
  </mc:AlternateContent>
  <xr:revisionPtr revIDLastSave="0" documentId="13_ncr:1_{E648C49C-EFD1-4EAA-87AD-60E27F4B91CE}" xr6:coauthVersionLast="47" xr6:coauthVersionMax="47" xr10:uidLastSave="{00000000-0000-0000-0000-000000000000}"/>
  <bookViews>
    <workbookView xWindow="18570" yWindow="0" windowWidth="18735" windowHeight="21000" xr2:uid="{FEBFB844-7F8F-4EBE-B91F-D64EB64FC3C9}"/>
  </bookViews>
  <sheets>
    <sheet name="7-4-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3" l="1"/>
  <c r="G13" i="3" s="1"/>
  <c r="B111" i="3"/>
  <c r="E111" i="3"/>
  <c r="G111" i="3" s="1"/>
  <c r="B112" i="3"/>
  <c r="E112" i="3"/>
  <c r="G112" i="3" s="1"/>
  <c r="B63" i="3"/>
  <c r="E63" i="3"/>
  <c r="G63" i="3" s="1"/>
  <c r="B64" i="3"/>
  <c r="E64" i="3"/>
  <c r="G64" i="3" s="1"/>
  <c r="B65" i="3"/>
  <c r="E65" i="3"/>
  <c r="G65" i="3" s="1"/>
  <c r="B66" i="3"/>
  <c r="E66" i="3"/>
  <c r="G66" i="3" s="1"/>
  <c r="B67" i="3"/>
  <c r="E67" i="3"/>
  <c r="G67" i="3" s="1"/>
  <c r="B68" i="3"/>
  <c r="E68" i="3"/>
  <c r="G68" i="3" s="1"/>
  <c r="B69" i="3"/>
  <c r="E69" i="3"/>
  <c r="G69" i="3" s="1"/>
  <c r="B70" i="3"/>
  <c r="E70" i="3"/>
  <c r="G70" i="3" s="1"/>
  <c r="B71" i="3"/>
  <c r="E71" i="3"/>
  <c r="G71" i="3" s="1"/>
  <c r="B72" i="3"/>
  <c r="E72" i="3"/>
  <c r="G72" i="3" s="1"/>
  <c r="B73" i="3"/>
  <c r="E73" i="3"/>
  <c r="G73" i="3" s="1"/>
  <c r="B74" i="3"/>
  <c r="E74" i="3"/>
  <c r="G74" i="3" s="1"/>
  <c r="B75" i="3"/>
  <c r="E75" i="3"/>
  <c r="G75" i="3" s="1"/>
  <c r="B76" i="3"/>
  <c r="E76" i="3"/>
  <c r="G76" i="3" s="1"/>
  <c r="B77" i="3"/>
  <c r="E77" i="3"/>
  <c r="G77" i="3" s="1"/>
  <c r="B78" i="3"/>
  <c r="E78" i="3"/>
  <c r="G78" i="3" s="1"/>
  <c r="B79" i="3"/>
  <c r="E79" i="3"/>
  <c r="G79" i="3" s="1"/>
  <c r="B80" i="3"/>
  <c r="E80" i="3"/>
  <c r="G80" i="3" s="1"/>
  <c r="B81" i="3"/>
  <c r="E81" i="3"/>
  <c r="G81" i="3" s="1"/>
  <c r="B82" i="3"/>
  <c r="E82" i="3"/>
  <c r="G82" i="3" s="1"/>
  <c r="B83" i="3"/>
  <c r="E83" i="3"/>
  <c r="G83" i="3" s="1"/>
  <c r="B84" i="3"/>
  <c r="E84" i="3"/>
  <c r="G84" i="3" s="1"/>
  <c r="B85" i="3"/>
  <c r="E85" i="3"/>
  <c r="G85" i="3" s="1"/>
  <c r="B86" i="3"/>
  <c r="E86" i="3"/>
  <c r="G86" i="3" s="1"/>
  <c r="B87" i="3"/>
  <c r="E87" i="3"/>
  <c r="G87" i="3" s="1"/>
  <c r="B88" i="3"/>
  <c r="E88" i="3"/>
  <c r="G88" i="3" s="1"/>
  <c r="B89" i="3"/>
  <c r="E89" i="3"/>
  <c r="G89" i="3" s="1"/>
  <c r="B90" i="3"/>
  <c r="E90" i="3"/>
  <c r="G90" i="3" s="1"/>
  <c r="B91" i="3"/>
  <c r="E91" i="3"/>
  <c r="G91" i="3" s="1"/>
  <c r="B92" i="3"/>
  <c r="E92" i="3"/>
  <c r="G92" i="3" s="1"/>
  <c r="B93" i="3"/>
  <c r="E93" i="3"/>
  <c r="G93" i="3" s="1"/>
  <c r="B94" i="3"/>
  <c r="E94" i="3"/>
  <c r="G94" i="3" s="1"/>
  <c r="B95" i="3"/>
  <c r="E95" i="3"/>
  <c r="G95" i="3" s="1"/>
  <c r="B96" i="3"/>
  <c r="E96" i="3"/>
  <c r="G96" i="3" s="1"/>
  <c r="B97" i="3"/>
  <c r="E97" i="3"/>
  <c r="G97" i="3" s="1"/>
  <c r="B98" i="3"/>
  <c r="E98" i="3"/>
  <c r="G98" i="3" s="1"/>
  <c r="B99" i="3"/>
  <c r="E99" i="3"/>
  <c r="G99" i="3" s="1"/>
  <c r="B100" i="3"/>
  <c r="E100" i="3"/>
  <c r="G100" i="3" s="1"/>
  <c r="B101" i="3"/>
  <c r="E101" i="3"/>
  <c r="G101" i="3" s="1"/>
  <c r="B102" i="3"/>
  <c r="E102" i="3"/>
  <c r="G102" i="3" s="1"/>
  <c r="B103" i="3"/>
  <c r="E103" i="3"/>
  <c r="G103" i="3" s="1"/>
  <c r="B104" i="3"/>
  <c r="E104" i="3"/>
  <c r="G104" i="3" s="1"/>
  <c r="B105" i="3"/>
  <c r="E105" i="3"/>
  <c r="G105" i="3" s="1"/>
  <c r="B106" i="3"/>
  <c r="E106" i="3"/>
  <c r="G106" i="3" s="1"/>
  <c r="B107" i="3"/>
  <c r="E107" i="3"/>
  <c r="G107" i="3" s="1"/>
  <c r="B108" i="3"/>
  <c r="E108" i="3"/>
  <c r="G108" i="3" s="1"/>
  <c r="B109" i="3"/>
  <c r="E109" i="3"/>
  <c r="G109" i="3" s="1"/>
  <c r="B110" i="3"/>
  <c r="E110" i="3"/>
  <c r="G110" i="3" s="1"/>
  <c r="E62" i="3"/>
  <c r="G62" i="3" s="1"/>
  <c r="B62" i="3"/>
  <c r="E61" i="3"/>
  <c r="G61" i="3" s="1"/>
  <c r="B61" i="3"/>
  <c r="E60" i="3"/>
  <c r="G60" i="3" s="1"/>
  <c r="B60" i="3"/>
  <c r="E59" i="3"/>
  <c r="G59" i="3" s="1"/>
  <c r="B59" i="3"/>
  <c r="E58" i="3"/>
  <c r="G58" i="3" s="1"/>
  <c r="B58" i="3"/>
  <c r="E57" i="3"/>
  <c r="G57" i="3" s="1"/>
  <c r="B57" i="3"/>
  <c r="E56" i="3"/>
  <c r="G56" i="3" s="1"/>
  <c r="B56" i="3"/>
  <c r="E55" i="3"/>
  <c r="G55" i="3" s="1"/>
  <c r="B55" i="3"/>
  <c r="E54" i="3"/>
  <c r="G54" i="3" s="1"/>
  <c r="B54" i="3"/>
  <c r="E53" i="3"/>
  <c r="G53" i="3" s="1"/>
  <c r="B53" i="3"/>
  <c r="E52" i="3"/>
  <c r="G52" i="3" s="1"/>
  <c r="B52" i="3"/>
  <c r="E51" i="3"/>
  <c r="G51" i="3" s="1"/>
  <c r="B51" i="3"/>
  <c r="E50" i="3"/>
  <c r="G50" i="3" s="1"/>
  <c r="B50" i="3"/>
  <c r="E49" i="3"/>
  <c r="G49" i="3" s="1"/>
  <c r="B49" i="3"/>
  <c r="E48" i="3"/>
  <c r="G48" i="3" s="1"/>
  <c r="B48" i="3"/>
  <c r="E47" i="3"/>
  <c r="G47" i="3" s="1"/>
  <c r="B47" i="3"/>
  <c r="E46" i="3"/>
  <c r="G46" i="3" s="1"/>
  <c r="B46" i="3"/>
  <c r="E45" i="3"/>
  <c r="G45" i="3" s="1"/>
  <c r="B45" i="3"/>
  <c r="E44" i="3"/>
  <c r="G44" i="3" s="1"/>
  <c r="B44" i="3"/>
  <c r="E43" i="3"/>
  <c r="G43" i="3" s="1"/>
  <c r="B43" i="3"/>
  <c r="E42" i="3"/>
  <c r="G42" i="3" s="1"/>
  <c r="B42" i="3"/>
  <c r="E41" i="3"/>
  <c r="G41" i="3" s="1"/>
  <c r="B41" i="3"/>
  <c r="E40" i="3"/>
  <c r="G40" i="3" s="1"/>
  <c r="B40" i="3"/>
  <c r="E39" i="3"/>
  <c r="G39" i="3" s="1"/>
  <c r="B39" i="3"/>
  <c r="E38" i="3"/>
  <c r="G38" i="3" s="1"/>
  <c r="B38" i="3"/>
  <c r="E37" i="3"/>
  <c r="G37" i="3" s="1"/>
  <c r="B37" i="3"/>
  <c r="E36" i="3"/>
  <c r="G36" i="3" s="1"/>
  <c r="B36" i="3"/>
  <c r="E35" i="3"/>
  <c r="G35" i="3" s="1"/>
  <c r="B35" i="3"/>
  <c r="E34" i="3"/>
  <c r="G34" i="3" s="1"/>
  <c r="B34" i="3"/>
  <c r="E33" i="3"/>
  <c r="G33" i="3" s="1"/>
  <c r="B33" i="3"/>
  <c r="E32" i="3"/>
  <c r="G32" i="3" s="1"/>
  <c r="B32" i="3"/>
  <c r="E31" i="3"/>
  <c r="G31" i="3" s="1"/>
  <c r="B31" i="3"/>
  <c r="E30" i="3"/>
  <c r="G30" i="3" s="1"/>
  <c r="B30" i="3"/>
  <c r="E29" i="3"/>
  <c r="G29" i="3" s="1"/>
  <c r="B29" i="3"/>
  <c r="E28" i="3"/>
  <c r="G28" i="3" s="1"/>
  <c r="B28" i="3"/>
  <c r="E27" i="3"/>
  <c r="G27" i="3" s="1"/>
  <c r="B27" i="3"/>
  <c r="E26" i="3"/>
  <c r="G26" i="3" s="1"/>
  <c r="B26" i="3"/>
  <c r="E25" i="3"/>
  <c r="G25" i="3" s="1"/>
  <c r="B25" i="3"/>
  <c r="E24" i="3"/>
  <c r="G24" i="3" s="1"/>
  <c r="B24" i="3"/>
  <c r="E23" i="3"/>
  <c r="G23" i="3" s="1"/>
  <c r="B23" i="3"/>
  <c r="E22" i="3"/>
  <c r="G22" i="3" s="1"/>
  <c r="B22" i="3"/>
  <c r="E21" i="3"/>
  <c r="G21" i="3" s="1"/>
  <c r="B21" i="3"/>
  <c r="E20" i="3"/>
  <c r="G20" i="3" s="1"/>
  <c r="B20" i="3"/>
  <c r="E19" i="3"/>
  <c r="G19" i="3" s="1"/>
  <c r="B19" i="3"/>
  <c r="E18" i="3"/>
  <c r="G18" i="3" s="1"/>
  <c r="B18" i="3"/>
  <c r="E17" i="3"/>
  <c r="G17" i="3" s="1"/>
  <c r="B17" i="3"/>
  <c r="E16" i="3"/>
  <c r="G16" i="3" s="1"/>
  <c r="B16" i="3"/>
  <c r="E15" i="3"/>
  <c r="G15" i="3" s="1"/>
  <c r="B15" i="3"/>
  <c r="E14" i="3"/>
  <c r="G14" i="3" s="1"/>
  <c r="B14" i="3"/>
  <c r="B13" i="3"/>
  <c r="C6" i="3"/>
  <c r="D4" i="3" s="1"/>
  <c r="L20" i="3" l="1"/>
  <c r="F109" i="3"/>
  <c r="F93" i="3"/>
  <c r="F77" i="3"/>
  <c r="F61" i="3"/>
  <c r="F29" i="3"/>
  <c r="F105" i="3"/>
  <c r="F89" i="3"/>
  <c r="F73" i="3"/>
  <c r="F57" i="3"/>
  <c r="F41" i="3"/>
  <c r="F25" i="3"/>
  <c r="F45" i="3"/>
  <c r="F101" i="3"/>
  <c r="F85" i="3"/>
  <c r="F69" i="3"/>
  <c r="F53" i="3"/>
  <c r="F37" i="3"/>
  <c r="F21" i="3"/>
  <c r="F97" i="3"/>
  <c r="F81" i="3"/>
  <c r="F65" i="3"/>
  <c r="F49" i="3"/>
  <c r="F33" i="3"/>
  <c r="F17" i="3"/>
  <c r="F112" i="3"/>
  <c r="F108" i="3"/>
  <c r="F104" i="3"/>
  <c r="F100" i="3"/>
  <c r="F96" i="3"/>
  <c r="F92" i="3"/>
  <c r="F88" i="3"/>
  <c r="F84" i="3"/>
  <c r="F80" i="3"/>
  <c r="F76" i="3"/>
  <c r="F72" i="3"/>
  <c r="F68" i="3"/>
  <c r="F64" i="3"/>
  <c r="F60" i="3"/>
  <c r="F56" i="3"/>
  <c r="F52" i="3"/>
  <c r="F48" i="3"/>
  <c r="F44" i="3"/>
  <c r="F40" i="3"/>
  <c r="F36" i="3"/>
  <c r="F32" i="3"/>
  <c r="F28" i="3"/>
  <c r="F24" i="3"/>
  <c r="F20" i="3"/>
  <c r="F16" i="3"/>
  <c r="F111" i="3"/>
  <c r="F107" i="3"/>
  <c r="F103" i="3"/>
  <c r="F99" i="3"/>
  <c r="F95" i="3"/>
  <c r="F91" i="3"/>
  <c r="F87" i="3"/>
  <c r="F83" i="3"/>
  <c r="F79" i="3"/>
  <c r="F75" i="3"/>
  <c r="F71" i="3"/>
  <c r="F67" i="3"/>
  <c r="F63" i="3"/>
  <c r="F59" i="3"/>
  <c r="F55" i="3"/>
  <c r="F51" i="3"/>
  <c r="F47" i="3"/>
  <c r="F43" i="3"/>
  <c r="F39" i="3"/>
  <c r="F35" i="3"/>
  <c r="F31" i="3"/>
  <c r="F27" i="3"/>
  <c r="F23" i="3"/>
  <c r="F19" i="3"/>
  <c r="F15" i="3"/>
  <c r="F110" i="3"/>
  <c r="F106" i="3"/>
  <c r="F102" i="3"/>
  <c r="F98" i="3"/>
  <c r="F94" i="3"/>
  <c r="F90" i="3"/>
  <c r="F86" i="3"/>
  <c r="F82" i="3"/>
  <c r="F78" i="3"/>
  <c r="F74" i="3"/>
  <c r="F70" i="3"/>
  <c r="F66" i="3"/>
  <c r="F62" i="3"/>
  <c r="F58" i="3"/>
  <c r="F54" i="3"/>
  <c r="F50" i="3"/>
  <c r="F46" i="3"/>
  <c r="F42" i="3"/>
  <c r="F38" i="3"/>
  <c r="F34" i="3"/>
  <c r="F30" i="3"/>
  <c r="F26" i="3"/>
  <c r="F22" i="3"/>
  <c r="F18" i="3"/>
  <c r="F14" i="3"/>
  <c r="F13" i="3"/>
  <c r="D5" i="3"/>
  <c r="D3" i="3"/>
  <c r="E4" i="3" s="1"/>
  <c r="E5" i="3" l="1"/>
  <c r="C13" i="3" s="1"/>
  <c r="D13" i="3" l="1"/>
  <c r="C35" i="3"/>
  <c r="D80" i="3"/>
  <c r="D75" i="3"/>
  <c r="C67" i="3"/>
  <c r="C91" i="3"/>
  <c r="D17" i="3"/>
  <c r="H17" i="3" s="1"/>
  <c r="I17" i="3" s="1"/>
  <c r="C51" i="3"/>
  <c r="C61" i="3"/>
  <c r="C53" i="3"/>
  <c r="D27" i="3"/>
  <c r="C16" i="3"/>
  <c r="C17" i="3"/>
  <c r="D93" i="3"/>
  <c r="H93" i="3" s="1"/>
  <c r="I93" i="3" s="1"/>
  <c r="D88" i="3"/>
  <c r="C82" i="3"/>
  <c r="C74" i="3"/>
  <c r="C76" i="3"/>
  <c r="D105" i="3"/>
  <c r="H105" i="3" s="1"/>
  <c r="I105" i="3" s="1"/>
  <c r="C99" i="3"/>
  <c r="C70" i="3"/>
  <c r="C27" i="3"/>
  <c r="D89" i="3"/>
  <c r="C63" i="3"/>
  <c r="D101" i="3"/>
  <c r="H101" i="3" s="1"/>
  <c r="I101" i="3" s="1"/>
  <c r="C18" i="3"/>
  <c r="C23" i="3"/>
  <c r="D31" i="3"/>
  <c r="H31" i="3" s="1"/>
  <c r="I31" i="3" s="1"/>
  <c r="D35" i="3"/>
  <c r="D22" i="3"/>
  <c r="C45" i="3"/>
  <c r="C87" i="3"/>
  <c r="D96" i="3"/>
  <c r="H96" i="3" s="1"/>
  <c r="I96" i="3" s="1"/>
  <c r="C92" i="3"/>
  <c r="D73" i="3"/>
  <c r="H73" i="3" s="1"/>
  <c r="I73" i="3" s="1"/>
  <c r="C105" i="3"/>
  <c r="C106" i="3"/>
  <c r="C28" i="3"/>
  <c r="C20" i="3"/>
  <c r="D39" i="3"/>
  <c r="D54" i="3"/>
  <c r="H54" i="3" s="1"/>
  <c r="I54" i="3" s="1"/>
  <c r="D66" i="3"/>
  <c r="D104" i="3"/>
  <c r="H104" i="3" s="1"/>
  <c r="I104" i="3" s="1"/>
  <c r="D112" i="3"/>
  <c r="D87" i="3"/>
  <c r="H87" i="3" s="1"/>
  <c r="I87" i="3" s="1"/>
  <c r="D85" i="3"/>
  <c r="H85" i="3" s="1"/>
  <c r="I85" i="3" s="1"/>
  <c r="C89" i="3"/>
  <c r="C39" i="3"/>
  <c r="C29" i="3"/>
  <c r="C22" i="3"/>
  <c r="D42" i="3"/>
  <c r="D69" i="3"/>
  <c r="D78" i="3"/>
  <c r="H78" i="3" s="1"/>
  <c r="I78" i="3" s="1"/>
  <c r="D94" i="3"/>
  <c r="C98" i="3"/>
  <c r="C109" i="3"/>
  <c r="D81" i="3"/>
  <c r="H81" i="3" s="1"/>
  <c r="I81" i="3" s="1"/>
  <c r="D72" i="3"/>
  <c r="H72" i="3" s="1"/>
  <c r="I72" i="3" s="1"/>
  <c r="D77" i="3"/>
  <c r="C71" i="3"/>
  <c r="C64" i="3"/>
  <c r="C84" i="3"/>
  <c r="C100" i="3"/>
  <c r="C110" i="3"/>
  <c r="D109" i="3"/>
  <c r="D28" i="3"/>
  <c r="H28" i="3" s="1"/>
  <c r="I28" i="3" s="1"/>
  <c r="C59" i="3"/>
  <c r="C60" i="3"/>
  <c r="D25" i="3"/>
  <c r="D38" i="3"/>
  <c r="D45" i="3"/>
  <c r="D86" i="3"/>
  <c r="H86" i="3" s="1"/>
  <c r="I86" i="3" s="1"/>
  <c r="D102" i="3"/>
  <c r="D71" i="3"/>
  <c r="C90" i="3"/>
  <c r="D107" i="3"/>
  <c r="D108" i="3"/>
  <c r="H108" i="3" s="1"/>
  <c r="I108" i="3" s="1"/>
  <c r="C68" i="3"/>
  <c r="D65" i="3"/>
  <c r="C97" i="3"/>
  <c r="C77" i="3"/>
  <c r="C54" i="3"/>
  <c r="D79" i="3"/>
  <c r="D64" i="3"/>
  <c r="H64" i="3" s="1"/>
  <c r="I64" i="3" s="1"/>
  <c r="D76" i="3"/>
  <c r="H76" i="3" s="1"/>
  <c r="I76" i="3" s="1"/>
  <c r="D59" i="3"/>
  <c r="D68" i="3"/>
  <c r="D99" i="3"/>
  <c r="H99" i="3" s="1"/>
  <c r="I99" i="3" s="1"/>
  <c r="C79" i="3"/>
  <c r="D70" i="3"/>
  <c r="D82" i="3"/>
  <c r="H82" i="3" s="1"/>
  <c r="I82" i="3" s="1"/>
  <c r="D90" i="3"/>
  <c r="H90" i="3" s="1"/>
  <c r="I90" i="3" s="1"/>
  <c r="D98" i="3"/>
  <c r="D106" i="3"/>
  <c r="C107" i="3"/>
  <c r="C72" i="3"/>
  <c r="D63" i="3"/>
  <c r="H63" i="3" s="1"/>
  <c r="I63" i="3" s="1"/>
  <c r="C78" i="3"/>
  <c r="C86" i="3"/>
  <c r="C94" i="3"/>
  <c r="C102" i="3"/>
  <c r="C65" i="3"/>
  <c r="D95" i="3"/>
  <c r="H95" i="3" s="1"/>
  <c r="I95" i="3" s="1"/>
  <c r="D91" i="3"/>
  <c r="H91" i="3" s="1"/>
  <c r="I91" i="3" s="1"/>
  <c r="D111" i="3"/>
  <c r="C81" i="3"/>
  <c r="C93" i="3"/>
  <c r="C101" i="3"/>
  <c r="C111" i="3"/>
  <c r="D83" i="3"/>
  <c r="C75" i="3"/>
  <c r="C83" i="3"/>
  <c r="D74" i="3"/>
  <c r="D84" i="3"/>
  <c r="H84" i="3" s="1"/>
  <c r="I84" i="3" s="1"/>
  <c r="D92" i="3"/>
  <c r="D100" i="3"/>
  <c r="D110" i="3"/>
  <c r="H110" i="3" s="1"/>
  <c r="I110" i="3" s="1"/>
  <c r="C108" i="3"/>
  <c r="D67" i="3"/>
  <c r="H67" i="3" s="1"/>
  <c r="I67" i="3" s="1"/>
  <c r="C80" i="3"/>
  <c r="C88" i="3"/>
  <c r="C96" i="3"/>
  <c r="C104" i="3"/>
  <c r="C73" i="3"/>
  <c r="C66" i="3"/>
  <c r="D103" i="3"/>
  <c r="D97" i="3"/>
  <c r="C85" i="3"/>
  <c r="C95" i="3"/>
  <c r="C103" i="3"/>
  <c r="C69" i="3"/>
  <c r="C112" i="3"/>
  <c r="D51" i="3"/>
  <c r="C41" i="3"/>
  <c r="C19" i="3"/>
  <c r="D21" i="3"/>
  <c r="H21" i="3" s="1"/>
  <c r="I21" i="3" s="1"/>
  <c r="C43" i="3"/>
  <c r="D23" i="3"/>
  <c r="D34" i="3"/>
  <c r="D41" i="3"/>
  <c r="D20" i="3"/>
  <c r="H20" i="3" s="1"/>
  <c r="I20" i="3" s="1"/>
  <c r="C30" i="3"/>
  <c r="D47" i="3"/>
  <c r="D55" i="3"/>
  <c r="D24" i="3"/>
  <c r="D43" i="3"/>
  <c r="D53" i="3"/>
  <c r="H53" i="3" s="1"/>
  <c r="I53" i="3" s="1"/>
  <c r="D30" i="3"/>
  <c r="C47" i="3"/>
  <c r="D29" i="3"/>
  <c r="C31" i="3"/>
  <c r="C44" i="3"/>
  <c r="C46" i="3"/>
  <c r="C36" i="3"/>
  <c r="D14" i="3"/>
  <c r="D36" i="3"/>
  <c r="D40" i="3"/>
  <c r="H40" i="3" s="1"/>
  <c r="I40" i="3" s="1"/>
  <c r="D19" i="3"/>
  <c r="D26" i="3"/>
  <c r="H26" i="3" s="1"/>
  <c r="I26" i="3" s="1"/>
  <c r="D49" i="3"/>
  <c r="D57" i="3"/>
  <c r="D61" i="3"/>
  <c r="H61" i="3" s="1"/>
  <c r="I61" i="3" s="1"/>
  <c r="C37" i="3"/>
  <c r="E6" i="3"/>
  <c r="C24" i="3"/>
  <c r="C38" i="3"/>
  <c r="C21" i="3"/>
  <c r="C52" i="3"/>
  <c r="D33" i="3"/>
  <c r="D37" i="3"/>
  <c r="C14" i="3"/>
  <c r="D46" i="3"/>
  <c r="D50" i="3"/>
  <c r="H50" i="3" s="1"/>
  <c r="I50" i="3" s="1"/>
  <c r="D58" i="3"/>
  <c r="D62" i="3"/>
  <c r="C15" i="3"/>
  <c r="C26" i="3"/>
  <c r="C62" i="3"/>
  <c r="C42" i="3"/>
  <c r="D32" i="3"/>
  <c r="C48" i="3"/>
  <c r="D15" i="3"/>
  <c r="H15" i="3" s="1"/>
  <c r="I15" i="3" s="1"/>
  <c r="C25" i="3"/>
  <c r="C49" i="3"/>
  <c r="C50" i="3"/>
  <c r="D18" i="3"/>
  <c r="D16" i="3"/>
  <c r="C32" i="3"/>
  <c r="D44" i="3"/>
  <c r="H44" i="3" s="1"/>
  <c r="I44" i="3" s="1"/>
  <c r="D48" i="3"/>
  <c r="D52" i="3"/>
  <c r="H52" i="3" s="1"/>
  <c r="I52" i="3" s="1"/>
  <c r="D56" i="3"/>
  <c r="D60" i="3"/>
  <c r="C33" i="3"/>
  <c r="C55" i="3"/>
  <c r="C56" i="3"/>
  <c r="C40" i="3"/>
  <c r="C34" i="3"/>
  <c r="C57" i="3"/>
  <c r="C58" i="3"/>
  <c r="H24" i="3" l="1"/>
  <c r="I24" i="3" s="1"/>
  <c r="L15" i="3"/>
  <c r="L14" i="3"/>
  <c r="H66" i="3"/>
  <c r="I66" i="3" s="1"/>
  <c r="H35" i="3"/>
  <c r="I35" i="3" s="1"/>
  <c r="H39" i="3"/>
  <c r="I39" i="3" s="1"/>
  <c r="H94" i="3"/>
  <c r="I94" i="3" s="1"/>
  <c r="H42" i="3"/>
  <c r="I42" i="3" s="1"/>
  <c r="H45" i="3"/>
  <c r="I45" i="3" s="1"/>
  <c r="H109" i="3"/>
  <c r="I109" i="3" s="1"/>
  <c r="H22" i="3"/>
  <c r="I22" i="3" s="1"/>
  <c r="H27" i="3"/>
  <c r="I27" i="3" s="1"/>
  <c r="H88" i="3"/>
  <c r="I88" i="3" s="1"/>
  <c r="H80" i="3"/>
  <c r="I80" i="3" s="1"/>
  <c r="H89" i="3"/>
  <c r="I89" i="3" s="1"/>
  <c r="H69" i="3"/>
  <c r="I69" i="3" s="1"/>
  <c r="H112" i="3"/>
  <c r="I112" i="3" s="1"/>
  <c r="H75" i="3"/>
  <c r="I75" i="3" s="1"/>
  <c r="H107" i="3"/>
  <c r="I107" i="3" s="1"/>
  <c r="H77" i="3"/>
  <c r="I77" i="3" s="1"/>
  <c r="H65" i="3"/>
  <c r="I65" i="3" s="1"/>
  <c r="H71" i="3"/>
  <c r="I71" i="3" s="1"/>
  <c r="H25" i="3"/>
  <c r="I25" i="3" s="1"/>
  <c r="H30" i="3"/>
  <c r="I30" i="3" s="1"/>
  <c r="H38" i="3"/>
  <c r="I38" i="3" s="1"/>
  <c r="H102" i="3"/>
  <c r="I102" i="3" s="1"/>
  <c r="H51" i="3"/>
  <c r="I51" i="3" s="1"/>
  <c r="H14" i="3"/>
  <c r="I14" i="3" s="1"/>
  <c r="H83" i="3"/>
  <c r="I83" i="3" s="1"/>
  <c r="H59" i="3"/>
  <c r="I59" i="3" s="1"/>
  <c r="H34" i="3"/>
  <c r="I34" i="3" s="1"/>
  <c r="H103" i="3"/>
  <c r="I103" i="3" s="1"/>
  <c r="H92" i="3"/>
  <c r="I92" i="3" s="1"/>
  <c r="H106" i="3"/>
  <c r="I106" i="3" s="1"/>
  <c r="H70" i="3"/>
  <c r="I70" i="3" s="1"/>
  <c r="H97" i="3"/>
  <c r="I97" i="3" s="1"/>
  <c r="H74" i="3"/>
  <c r="I74" i="3" s="1"/>
  <c r="H98" i="3"/>
  <c r="I98" i="3" s="1"/>
  <c r="H79" i="3"/>
  <c r="I79" i="3" s="1"/>
  <c r="H41" i="3"/>
  <c r="I41" i="3" s="1"/>
  <c r="H100" i="3"/>
  <c r="I100" i="3" s="1"/>
  <c r="H43" i="3"/>
  <c r="I43" i="3" s="1"/>
  <c r="H111" i="3"/>
  <c r="I111" i="3" s="1"/>
  <c r="H68" i="3"/>
  <c r="I68" i="3" s="1"/>
  <c r="H47" i="3"/>
  <c r="I47" i="3" s="1"/>
  <c r="H23" i="3"/>
  <c r="I23" i="3" s="1"/>
  <c r="L22" i="3"/>
  <c r="L21" i="3"/>
  <c r="L16" i="3"/>
  <c r="H29" i="3"/>
  <c r="I29" i="3" s="1"/>
  <c r="H55" i="3"/>
  <c r="I55" i="3" s="1"/>
  <c r="H13" i="3"/>
  <c r="I13" i="3" s="1"/>
  <c r="H18" i="3"/>
  <c r="I18" i="3" s="1"/>
  <c r="H32" i="3"/>
  <c r="I32" i="3" s="1"/>
  <c r="H37" i="3"/>
  <c r="I37" i="3" s="1"/>
  <c r="H46" i="3"/>
  <c r="I46" i="3" s="1"/>
  <c r="H33" i="3"/>
  <c r="I33" i="3" s="1"/>
  <c r="H56" i="3"/>
  <c r="I56" i="3" s="1"/>
  <c r="H48" i="3"/>
  <c r="I48" i="3" s="1"/>
  <c r="H62" i="3"/>
  <c r="I62" i="3" s="1"/>
  <c r="H60" i="3"/>
  <c r="I60" i="3" s="1"/>
  <c r="H16" i="3"/>
  <c r="I16" i="3" s="1"/>
  <c r="H58" i="3"/>
  <c r="I58" i="3" s="1"/>
  <c r="H57" i="3"/>
  <c r="I57" i="3" s="1"/>
  <c r="H36" i="3"/>
  <c r="I36" i="3" s="1"/>
  <c r="H19" i="3"/>
  <c r="I19" i="3" s="1"/>
  <c r="H49" i="3"/>
  <c r="I49" i="3" s="1"/>
  <c r="L29" i="3" l="1"/>
  <c r="L31" i="3"/>
  <c r="L30" i="3"/>
  <c r="L17" i="3"/>
  <c r="M15" i="3" s="1"/>
  <c r="L23" i="3"/>
  <c r="M22" i="3" s="1"/>
  <c r="M16" i="3" l="1"/>
  <c r="M14" i="3"/>
  <c r="M20" i="3"/>
  <c r="M21" i="3"/>
  <c r="L32" i="3"/>
</calcChain>
</file>

<file path=xl/sharedStrings.xml><?xml version="1.0" encoding="utf-8"?>
<sst xmlns="http://schemas.openxmlformats.org/spreadsheetml/2006/main" count="54" uniqueCount="28">
  <si>
    <t>グー</t>
    <phoneticPr fontId="1"/>
  </si>
  <si>
    <t>チョキ</t>
    <phoneticPr fontId="1"/>
  </si>
  <si>
    <t>パー</t>
    <phoneticPr fontId="1"/>
  </si>
  <si>
    <t>種類</t>
    <rPh sb="0" eb="2">
      <t>シュルイ</t>
    </rPh>
    <phoneticPr fontId="1"/>
  </si>
  <si>
    <t>確率</t>
    <rPh sb="0" eb="2">
      <t>カクリツ</t>
    </rPh>
    <phoneticPr fontId="1"/>
  </si>
  <si>
    <t>累計計算</t>
    <rPh sb="0" eb="2">
      <t>ルイケイ</t>
    </rPh>
    <rPh sb="2" eb="4">
      <t>ケイサン</t>
    </rPh>
    <phoneticPr fontId="1"/>
  </si>
  <si>
    <t>あいこ</t>
    <phoneticPr fontId="1"/>
  </si>
  <si>
    <t>割合</t>
    <rPh sb="0" eb="2">
      <t>ワリアイ</t>
    </rPh>
    <phoneticPr fontId="1"/>
  </si>
  <si>
    <t>Comp</t>
    <phoneticPr fontId="1"/>
  </si>
  <si>
    <t>結果</t>
    <rPh sb="0" eb="2">
      <t>ケッカ</t>
    </rPh>
    <phoneticPr fontId="1"/>
  </si>
  <si>
    <t>勝</t>
    <rPh sb="0" eb="1">
      <t>カチ</t>
    </rPh>
    <phoneticPr fontId="1"/>
  </si>
  <si>
    <t>負</t>
    <rPh sb="0" eb="1">
      <t>マ</t>
    </rPh>
    <phoneticPr fontId="1"/>
  </si>
  <si>
    <t>試行</t>
    <rPh sb="0" eb="2">
      <t>シコウ</t>
    </rPh>
    <phoneticPr fontId="1"/>
  </si>
  <si>
    <t>You</t>
    <phoneticPr fontId="1"/>
  </si>
  <si>
    <t>じゃんけん</t>
    <phoneticPr fontId="1"/>
  </si>
  <si>
    <t>数</t>
    <rPh sb="0" eb="1">
      <t>スウ</t>
    </rPh>
    <phoneticPr fontId="1"/>
  </si>
  <si>
    <t>計算結果</t>
    <rPh sb="0" eb="2">
      <t>ケイサン</t>
    </rPh>
    <rPh sb="2" eb="4">
      <t>ケッカ</t>
    </rPh>
    <phoneticPr fontId="1"/>
  </si>
  <si>
    <t>回数</t>
    <rPh sb="0" eb="2">
      <t>カイスウ</t>
    </rPh>
    <phoneticPr fontId="1"/>
  </si>
  <si>
    <t>合計</t>
    <rPh sb="0" eb="2">
      <t>ゴウケイ</t>
    </rPh>
    <phoneticPr fontId="1"/>
  </si>
  <si>
    <t>Youはランダムにじゃんけんを出す</t>
    <rPh sb="15" eb="16">
      <t>ダ</t>
    </rPh>
    <phoneticPr fontId="1"/>
  </si>
  <si>
    <r>
      <rPr>
        <b/>
        <sz val="11"/>
        <color rgb="FFFF0000"/>
        <rFont val="游ゴシック"/>
        <family val="3"/>
        <charset val="128"/>
        <scheme val="minor"/>
      </rPr>
      <t>Comp</t>
    </r>
    <r>
      <rPr>
        <sz val="11"/>
        <color theme="1"/>
        <rFont val="游ゴシック"/>
        <family val="2"/>
        <charset val="128"/>
        <scheme val="minor"/>
      </rPr>
      <t>のじゃんけんの度数分布</t>
    </r>
    <rPh sb="11" eb="13">
      <t>ドスウ</t>
    </rPh>
    <rPh sb="13" eb="15">
      <t>ブンプ</t>
    </rPh>
    <phoneticPr fontId="1"/>
  </si>
  <si>
    <t>Compの割合</t>
    <rPh sb="5" eb="7">
      <t>ワリアイ</t>
    </rPh>
    <phoneticPr fontId="1"/>
  </si>
  <si>
    <r>
      <rPr>
        <b/>
        <sz val="11"/>
        <color rgb="FFFF0000"/>
        <rFont val="游ゴシック"/>
        <family val="3"/>
        <charset val="128"/>
        <scheme val="minor"/>
      </rPr>
      <t>You</t>
    </r>
    <r>
      <rPr>
        <sz val="11"/>
        <color theme="1"/>
        <rFont val="游ゴシック"/>
        <family val="2"/>
        <charset val="128"/>
        <scheme val="minor"/>
      </rPr>
      <t>のじゃんけんの度数分布</t>
    </r>
    <rPh sb="10" eb="14">
      <t>ドスウブンプ</t>
    </rPh>
    <phoneticPr fontId="1"/>
  </si>
  <si>
    <t>100回試行の場合</t>
    <rPh sb="3" eb="4">
      <t>カイ</t>
    </rPh>
    <rPh sb="4" eb="6">
      <t>シコウ</t>
    </rPh>
    <rPh sb="7" eb="9">
      <t>バアイ</t>
    </rPh>
    <phoneticPr fontId="1"/>
  </si>
  <si>
    <t>勝敗</t>
    <rPh sb="0" eb="2">
      <t>ショウハイ</t>
    </rPh>
    <phoneticPr fontId="1"/>
  </si>
  <si>
    <r>
      <rPr>
        <b/>
        <sz val="11"/>
        <color rgb="FFFF0000"/>
        <rFont val="游ゴシック"/>
        <family val="3"/>
        <charset val="128"/>
        <scheme val="minor"/>
      </rPr>
      <t>You</t>
    </r>
    <r>
      <rPr>
        <sz val="11"/>
        <color theme="1"/>
        <rFont val="游ゴシック"/>
        <family val="2"/>
        <charset val="128"/>
        <scheme val="minor"/>
      </rPr>
      <t>の勝敗結果</t>
    </r>
    <rPh sb="4" eb="6">
      <t>ショウハイ</t>
    </rPh>
    <rPh sb="6" eb="8">
      <t>ケッカ</t>
    </rPh>
    <phoneticPr fontId="1"/>
  </si>
  <si>
    <t>負</t>
    <rPh sb="0" eb="1">
      <t>フ</t>
    </rPh>
    <phoneticPr fontId="1"/>
  </si>
  <si>
    <r>
      <t>Compの</t>
    </r>
    <r>
      <rPr>
        <b/>
        <sz val="11"/>
        <color rgb="FFFF0000"/>
        <rFont val="游ゴシック"/>
        <family val="3"/>
        <charset val="128"/>
        <scheme val="minor"/>
      </rPr>
      <t>確率を知らないとき</t>
    </r>
    <rPh sb="5" eb="7">
      <t>カクリツ</t>
    </rPh>
    <rPh sb="8" eb="9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</si>
</sst>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_);[Red]\(0\)"/>
    <numFmt numFmtId="178" formatCode="0.0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  <xf numFmtId="178" fontId="0" fillId="0" borderId="1" xfId="0" applyNumberFormat="1" applyBorder="1">
      <alignment vertical="center"/>
    </xf>
    <xf numFmtId="0" fontId="2" fillId="3" borderId="0" xfId="0" applyFont="1" applyFill="1">
      <alignment vertical="center"/>
    </xf>
    <xf numFmtId="0" fontId="0" fillId="4" borderId="1" xfId="0" applyFill="1" applyBorder="1">
      <alignment vertical="center"/>
    </xf>
    <xf numFmtId="0" fontId="3" fillId="0" borderId="0" xfId="0" applyFont="1">
      <alignment vertical="center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3" borderId="4" xfId="0" applyFill="1" applyBorder="1">
      <alignment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827E4-E6BB-4972-A751-2996D6A10CA4}">
  <dimension ref="A1:M112"/>
  <sheetViews>
    <sheetView tabSelected="1" topLeftCell="A16" workbookViewId="0">
      <selection activeCell="C6" sqref="C6"/>
    </sheetView>
  </sheetViews>
  <sheetFormatPr defaultRowHeight="18.75" x14ac:dyDescent="0.4"/>
  <cols>
    <col min="1" max="1" width="6.375" customWidth="1"/>
    <col min="3" max="3" width="7.75" customWidth="1"/>
    <col min="4" max="4" width="9.375" bestFit="1" customWidth="1"/>
    <col min="5" max="5" width="10.125" customWidth="1"/>
    <col min="7" max="7" width="7.875" customWidth="1"/>
    <col min="9" max="9" width="6.75" customWidth="1"/>
    <col min="11" max="13" width="6.875" customWidth="1"/>
  </cols>
  <sheetData>
    <row r="1" spans="1:13" x14ac:dyDescent="0.4">
      <c r="B1" t="s">
        <v>21</v>
      </c>
      <c r="G1" s="4"/>
    </row>
    <row r="2" spans="1:13" ht="19.5" thickBot="1" x14ac:dyDescent="0.45">
      <c r="B2" s="3" t="s">
        <v>3</v>
      </c>
      <c r="C2" s="18" t="s">
        <v>7</v>
      </c>
      <c r="D2" s="3" t="s">
        <v>4</v>
      </c>
      <c r="E2" s="3" t="s">
        <v>5</v>
      </c>
      <c r="F2" s="5" t="s">
        <v>8</v>
      </c>
      <c r="H2" s="5" t="s">
        <v>13</v>
      </c>
    </row>
    <row r="3" spans="1:13" ht="19.5" thickTop="1" x14ac:dyDescent="0.4">
      <c r="A3" s="4"/>
      <c r="B3" s="17" t="s">
        <v>0</v>
      </c>
      <c r="C3" s="19">
        <v>3</v>
      </c>
      <c r="D3" s="14">
        <f>C3/$C$6</f>
        <v>0.25</v>
      </c>
      <c r="E3" s="2">
        <v>0</v>
      </c>
      <c r="F3" s="1" t="s">
        <v>0</v>
      </c>
      <c r="G3" s="6">
        <v>0</v>
      </c>
      <c r="H3" s="1" t="s">
        <v>0</v>
      </c>
      <c r="J3" t="s">
        <v>23</v>
      </c>
    </row>
    <row r="4" spans="1:13" x14ac:dyDescent="0.4">
      <c r="A4" s="4"/>
      <c r="B4" s="17" t="s">
        <v>1</v>
      </c>
      <c r="C4" s="20">
        <v>4</v>
      </c>
      <c r="D4" s="14">
        <f>C4/$C$6</f>
        <v>0.33333333333333331</v>
      </c>
      <c r="E4" s="2">
        <f>E3+D3</f>
        <v>0.25</v>
      </c>
      <c r="F4" s="1" t="s">
        <v>1</v>
      </c>
      <c r="G4" s="6">
        <v>1</v>
      </c>
      <c r="H4" s="1" t="s">
        <v>1</v>
      </c>
      <c r="J4" t="s">
        <v>27</v>
      </c>
    </row>
    <row r="5" spans="1:13" ht="19.5" thickBot="1" x14ac:dyDescent="0.45">
      <c r="A5" s="4"/>
      <c r="B5" s="17" t="s">
        <v>2</v>
      </c>
      <c r="C5" s="21">
        <v>5</v>
      </c>
      <c r="D5" s="14">
        <f t="shared" ref="D5" si="0">C5/$C$6</f>
        <v>0.41666666666666669</v>
      </c>
      <c r="E5" s="2">
        <f>E4+D4</f>
        <v>0.58333333333333326</v>
      </c>
      <c r="F5" s="1" t="s">
        <v>2</v>
      </c>
      <c r="G5" s="6">
        <v>2</v>
      </c>
      <c r="H5" s="1" t="s">
        <v>2</v>
      </c>
      <c r="J5" t="s">
        <v>19</v>
      </c>
    </row>
    <row r="6" spans="1:13" ht="19.5" thickTop="1" x14ac:dyDescent="0.4">
      <c r="B6" s="1">
        <v>1</v>
      </c>
      <c r="C6" s="15">
        <f>SUM(C3:C5)</f>
        <v>12</v>
      </c>
      <c r="D6" s="1"/>
      <c r="E6" s="2">
        <f>D5+E5</f>
        <v>1</v>
      </c>
    </row>
    <row r="7" spans="1:13" x14ac:dyDescent="0.4">
      <c r="F7" s="3" t="s">
        <v>9</v>
      </c>
      <c r="G7" s="6">
        <v>0</v>
      </c>
      <c r="H7" s="1" t="s">
        <v>6</v>
      </c>
    </row>
    <row r="8" spans="1:13" x14ac:dyDescent="0.4">
      <c r="A8" s="16"/>
      <c r="F8" s="1"/>
      <c r="G8" s="6">
        <v>1</v>
      </c>
      <c r="H8" s="1" t="s">
        <v>10</v>
      </c>
    </row>
    <row r="9" spans="1:13" x14ac:dyDescent="0.4">
      <c r="F9" s="1"/>
      <c r="G9" s="6">
        <v>2</v>
      </c>
      <c r="H9" s="1" t="s">
        <v>11</v>
      </c>
    </row>
    <row r="10" spans="1:13" x14ac:dyDescent="0.4">
      <c r="A10" s="16"/>
    </row>
    <row r="11" spans="1:13" x14ac:dyDescent="0.4">
      <c r="A11" s="16"/>
      <c r="I11" s="13" t="s">
        <v>8</v>
      </c>
    </row>
    <row r="12" spans="1:13" x14ac:dyDescent="0.4">
      <c r="A12" t="s">
        <v>12</v>
      </c>
      <c r="B12" s="13" t="s">
        <v>8</v>
      </c>
      <c r="C12" t="s">
        <v>14</v>
      </c>
      <c r="D12" s="7" t="s">
        <v>15</v>
      </c>
      <c r="E12" s="13" t="s">
        <v>13</v>
      </c>
      <c r="F12" t="s">
        <v>14</v>
      </c>
      <c r="G12" s="7" t="s">
        <v>15</v>
      </c>
      <c r="H12" t="s">
        <v>16</v>
      </c>
      <c r="I12" t="s">
        <v>24</v>
      </c>
      <c r="K12" s="8" t="s">
        <v>20</v>
      </c>
    </row>
    <row r="13" spans="1:13" x14ac:dyDescent="0.4">
      <c r="A13">
        <v>1</v>
      </c>
      <c r="B13">
        <f ca="1">RAND()</f>
        <v>0.72198132557188022</v>
      </c>
      <c r="C13" t="str">
        <f t="shared" ref="C13:C44" ca="1" si="1">VLOOKUP(B13,$E$3:$G$5,2)</f>
        <v>パー</v>
      </c>
      <c r="D13">
        <f t="shared" ref="D13:D44" ca="1" si="2">VLOOKUP(B13,$E$3:$G$5,3,TRUE)</f>
        <v>2</v>
      </c>
      <c r="E13">
        <f ca="1">RAND()</f>
        <v>0.3802964137741387</v>
      </c>
      <c r="F13" t="str">
        <f ca="1">VLOOKUP(3*E13,$G$3:$H$5,2)</f>
        <v>チョキ</v>
      </c>
      <c r="G13">
        <f ca="1">INT(E13*3)</f>
        <v>1</v>
      </c>
      <c r="H13">
        <f t="shared" ref="H13:H44" ca="1" si="3">MOD(D13-G13,3)</f>
        <v>1</v>
      </c>
      <c r="I13" t="str">
        <f ca="1">VLOOKUP(H13,$G$7:$H$9,2)</f>
        <v>勝</v>
      </c>
      <c r="K13" s="1" t="s">
        <v>3</v>
      </c>
      <c r="L13" s="1" t="s">
        <v>17</v>
      </c>
      <c r="M13" s="1" t="s">
        <v>7</v>
      </c>
    </row>
    <row r="14" spans="1:13" x14ac:dyDescent="0.4">
      <c r="A14">
        <v>2</v>
      </c>
      <c r="B14">
        <f t="shared" ref="B14:B77" ca="1" si="4">RAND()</f>
        <v>0.67635102607616238</v>
      </c>
      <c r="C14" t="str">
        <f t="shared" ca="1" si="1"/>
        <v>パー</v>
      </c>
      <c r="D14">
        <f t="shared" ca="1" si="2"/>
        <v>2</v>
      </c>
      <c r="E14">
        <f t="shared" ref="E14:E77" ca="1" si="5">RAND()</f>
        <v>0.51886972996537828</v>
      </c>
      <c r="F14" t="str">
        <f t="shared" ref="F14:F77" ca="1" si="6">VLOOKUP(3*E14,$G$3:$H$5,2)</f>
        <v>チョキ</v>
      </c>
      <c r="G14">
        <f t="shared" ref="G14:G77" ca="1" si="7">INT(E14*3)</f>
        <v>1</v>
      </c>
      <c r="H14">
        <f t="shared" ca="1" si="3"/>
        <v>1</v>
      </c>
      <c r="I14" t="str">
        <f t="shared" ref="I14:I62" ca="1" si="8">VLOOKUP(H14,$G$7:$H$9,2)</f>
        <v>勝</v>
      </c>
      <c r="K14" s="9" t="s">
        <v>0</v>
      </c>
      <c r="L14" s="1">
        <f ca="1">COUNTIF(D13:D112,0)</f>
        <v>22</v>
      </c>
      <c r="M14" s="10">
        <f ca="1">L14/$L$17</f>
        <v>0.22</v>
      </c>
    </row>
    <row r="15" spans="1:13" x14ac:dyDescent="0.4">
      <c r="A15">
        <v>3</v>
      </c>
      <c r="B15">
        <f t="shared" ca="1" si="4"/>
        <v>0.6376187311836925</v>
      </c>
      <c r="C15" t="str">
        <f t="shared" ca="1" si="1"/>
        <v>パー</v>
      </c>
      <c r="D15">
        <f t="shared" ca="1" si="2"/>
        <v>2</v>
      </c>
      <c r="E15">
        <f t="shared" ca="1" si="5"/>
        <v>0.41253566323990287</v>
      </c>
      <c r="F15" t="str">
        <f t="shared" ca="1" si="6"/>
        <v>チョキ</v>
      </c>
      <c r="G15">
        <f t="shared" ca="1" si="7"/>
        <v>1</v>
      </c>
      <c r="H15">
        <f t="shared" ca="1" si="3"/>
        <v>1</v>
      </c>
      <c r="I15" t="str">
        <f t="shared" ca="1" si="8"/>
        <v>勝</v>
      </c>
      <c r="K15" s="9" t="s">
        <v>1</v>
      </c>
      <c r="L15" s="1">
        <f ca="1">COUNTIF(D13:D112,1)</f>
        <v>28</v>
      </c>
      <c r="M15" s="10">
        <f t="shared" ref="M15:M16" ca="1" si="9">L15/$L$17</f>
        <v>0.28000000000000003</v>
      </c>
    </row>
    <row r="16" spans="1:13" x14ac:dyDescent="0.4">
      <c r="A16">
        <v>4</v>
      </c>
      <c r="B16">
        <f t="shared" ca="1" si="4"/>
        <v>0.91610798158266527</v>
      </c>
      <c r="C16" t="str">
        <f t="shared" ca="1" si="1"/>
        <v>パー</v>
      </c>
      <c r="D16">
        <f t="shared" ca="1" si="2"/>
        <v>2</v>
      </c>
      <c r="E16">
        <f t="shared" ca="1" si="5"/>
        <v>0.46259629480824738</v>
      </c>
      <c r="F16" t="str">
        <f t="shared" ca="1" si="6"/>
        <v>チョキ</v>
      </c>
      <c r="G16">
        <f t="shared" ca="1" si="7"/>
        <v>1</v>
      </c>
      <c r="H16">
        <f t="shared" ca="1" si="3"/>
        <v>1</v>
      </c>
      <c r="I16" t="str">
        <f t="shared" ca="1" si="8"/>
        <v>勝</v>
      </c>
      <c r="K16" s="9" t="s">
        <v>2</v>
      </c>
      <c r="L16" s="1">
        <f ca="1">COUNTIF(D13:D112,2)</f>
        <v>50</v>
      </c>
      <c r="M16" s="10">
        <f t="shared" ca="1" si="9"/>
        <v>0.5</v>
      </c>
    </row>
    <row r="17" spans="1:13" x14ac:dyDescent="0.4">
      <c r="A17">
        <v>5</v>
      </c>
      <c r="B17">
        <f t="shared" ca="1" si="4"/>
        <v>0.53399476404640223</v>
      </c>
      <c r="C17" t="str">
        <f t="shared" ca="1" si="1"/>
        <v>チョキ</v>
      </c>
      <c r="D17">
        <f t="shared" ca="1" si="2"/>
        <v>1</v>
      </c>
      <c r="E17">
        <f t="shared" ca="1" si="5"/>
        <v>0.89119530003166347</v>
      </c>
      <c r="F17" t="str">
        <f t="shared" ca="1" si="6"/>
        <v>パー</v>
      </c>
      <c r="G17">
        <f ca="1">INT(E17*3)</f>
        <v>2</v>
      </c>
      <c r="H17">
        <f t="shared" ca="1" si="3"/>
        <v>2</v>
      </c>
      <c r="I17" t="str">
        <f t="shared" ca="1" si="8"/>
        <v>負</v>
      </c>
      <c r="K17" s="9" t="s">
        <v>18</v>
      </c>
      <c r="L17" s="1">
        <f ca="1">SUM(L14:L16)</f>
        <v>100</v>
      </c>
    </row>
    <row r="18" spans="1:13" x14ac:dyDescent="0.4">
      <c r="A18">
        <v>6</v>
      </c>
      <c r="B18">
        <f t="shared" ca="1" si="4"/>
        <v>8.8557134676861882E-2</v>
      </c>
      <c r="C18" t="str">
        <f t="shared" ca="1" si="1"/>
        <v>グー</v>
      </c>
      <c r="D18">
        <f t="shared" ca="1" si="2"/>
        <v>0</v>
      </c>
      <c r="E18">
        <f t="shared" ca="1" si="5"/>
        <v>4.0582866114223237E-2</v>
      </c>
      <c r="F18" t="str">
        <f t="shared" ca="1" si="6"/>
        <v>グー</v>
      </c>
      <c r="G18">
        <f t="shared" ca="1" si="7"/>
        <v>0</v>
      </c>
      <c r="H18">
        <f t="shared" ca="1" si="3"/>
        <v>0</v>
      </c>
      <c r="I18" t="str">
        <f t="shared" ca="1" si="8"/>
        <v>あいこ</v>
      </c>
      <c r="K18" s="11" t="s">
        <v>22</v>
      </c>
    </row>
    <row r="19" spans="1:13" x14ac:dyDescent="0.4">
      <c r="A19">
        <v>7</v>
      </c>
      <c r="B19">
        <f t="shared" ca="1" si="4"/>
        <v>0.46680082774677312</v>
      </c>
      <c r="C19" t="str">
        <f t="shared" ca="1" si="1"/>
        <v>チョキ</v>
      </c>
      <c r="D19">
        <f t="shared" ca="1" si="2"/>
        <v>1</v>
      </c>
      <c r="E19">
        <f t="shared" ca="1" si="5"/>
        <v>0.112843720183185</v>
      </c>
      <c r="F19" t="str">
        <f t="shared" ca="1" si="6"/>
        <v>グー</v>
      </c>
      <c r="G19">
        <f t="shared" ca="1" si="7"/>
        <v>0</v>
      </c>
      <c r="H19">
        <f t="shared" ca="1" si="3"/>
        <v>1</v>
      </c>
      <c r="I19" t="str">
        <f t="shared" ca="1" si="8"/>
        <v>勝</v>
      </c>
      <c r="K19" s="1" t="s">
        <v>3</v>
      </c>
      <c r="L19" s="1" t="s">
        <v>17</v>
      </c>
      <c r="M19" s="1" t="s">
        <v>7</v>
      </c>
    </row>
    <row r="20" spans="1:13" x14ac:dyDescent="0.4">
      <c r="A20">
        <v>8</v>
      </c>
      <c r="B20">
        <f t="shared" ca="1" si="4"/>
        <v>0.97112939184042268</v>
      </c>
      <c r="C20" t="str">
        <f t="shared" ca="1" si="1"/>
        <v>パー</v>
      </c>
      <c r="D20">
        <f t="shared" ca="1" si="2"/>
        <v>2</v>
      </c>
      <c r="E20">
        <f t="shared" ca="1" si="5"/>
        <v>0.24246472574664335</v>
      </c>
      <c r="F20" t="str">
        <f t="shared" ca="1" si="6"/>
        <v>グー</v>
      </c>
      <c r="G20">
        <f t="shared" ca="1" si="7"/>
        <v>0</v>
      </c>
      <c r="H20">
        <f t="shared" ca="1" si="3"/>
        <v>2</v>
      </c>
      <c r="I20" t="str">
        <f t="shared" ca="1" si="8"/>
        <v>負</v>
      </c>
      <c r="K20" s="9" t="s">
        <v>0</v>
      </c>
      <c r="L20" s="1">
        <f ca="1">COUNTIF($G$13:$G$112,0)</f>
        <v>34</v>
      </c>
      <c r="M20" s="10">
        <f ca="1">L20/$L$23</f>
        <v>0.34</v>
      </c>
    </row>
    <row r="21" spans="1:13" x14ac:dyDescent="0.4">
      <c r="A21">
        <v>9</v>
      </c>
      <c r="B21">
        <f t="shared" ca="1" si="4"/>
        <v>0.27215271734227786</v>
      </c>
      <c r="C21" t="str">
        <f t="shared" ca="1" si="1"/>
        <v>チョキ</v>
      </c>
      <c r="D21">
        <f t="shared" ca="1" si="2"/>
        <v>1</v>
      </c>
      <c r="E21">
        <f t="shared" ca="1" si="5"/>
        <v>0.58415559235716474</v>
      </c>
      <c r="F21" t="str">
        <f t="shared" ca="1" si="6"/>
        <v>チョキ</v>
      </c>
      <c r="G21">
        <f t="shared" ca="1" si="7"/>
        <v>1</v>
      </c>
      <c r="H21">
        <f t="shared" ca="1" si="3"/>
        <v>0</v>
      </c>
      <c r="I21" t="str">
        <f t="shared" ca="1" si="8"/>
        <v>あいこ</v>
      </c>
      <c r="K21" s="9" t="s">
        <v>1</v>
      </c>
      <c r="L21" s="1">
        <f ca="1">COUNTIF($G$13:$G$112,1)</f>
        <v>38</v>
      </c>
      <c r="M21" s="10">
        <f t="shared" ref="M21:M22" ca="1" si="10">L21/$L$23</f>
        <v>0.38</v>
      </c>
    </row>
    <row r="22" spans="1:13" x14ac:dyDescent="0.4">
      <c r="A22">
        <v>10</v>
      </c>
      <c r="B22">
        <f t="shared" ca="1" si="4"/>
        <v>0.90551887004608567</v>
      </c>
      <c r="C22" t="str">
        <f t="shared" ca="1" si="1"/>
        <v>パー</v>
      </c>
      <c r="D22">
        <f t="shared" ca="1" si="2"/>
        <v>2</v>
      </c>
      <c r="E22">
        <f t="shared" ca="1" si="5"/>
        <v>0.89461073610908692</v>
      </c>
      <c r="F22" t="str">
        <f t="shared" ca="1" si="6"/>
        <v>パー</v>
      </c>
      <c r="G22">
        <f t="shared" ca="1" si="7"/>
        <v>2</v>
      </c>
      <c r="H22">
        <f t="shared" ca="1" si="3"/>
        <v>0</v>
      </c>
      <c r="I22" t="str">
        <f t="shared" ca="1" si="8"/>
        <v>あいこ</v>
      </c>
      <c r="K22" s="9" t="s">
        <v>2</v>
      </c>
      <c r="L22" s="1">
        <f ca="1">COUNTIF($G$13:$G$112,2)</f>
        <v>28</v>
      </c>
      <c r="M22" s="10">
        <f t="shared" ca="1" si="10"/>
        <v>0.28000000000000003</v>
      </c>
    </row>
    <row r="23" spans="1:13" x14ac:dyDescent="0.4">
      <c r="A23">
        <v>11</v>
      </c>
      <c r="B23">
        <f t="shared" ca="1" si="4"/>
        <v>0.15362590641562757</v>
      </c>
      <c r="C23" t="str">
        <f t="shared" ca="1" si="1"/>
        <v>グー</v>
      </c>
      <c r="D23">
        <f t="shared" ca="1" si="2"/>
        <v>0</v>
      </c>
      <c r="E23">
        <f t="shared" ca="1" si="5"/>
        <v>0.4719404362242976</v>
      </c>
      <c r="F23" t="str">
        <f t="shared" ca="1" si="6"/>
        <v>チョキ</v>
      </c>
      <c r="G23">
        <f t="shared" ca="1" si="7"/>
        <v>1</v>
      </c>
      <c r="H23">
        <f t="shared" ca="1" si="3"/>
        <v>2</v>
      </c>
      <c r="I23" t="str">
        <f t="shared" ca="1" si="8"/>
        <v>負</v>
      </c>
      <c r="K23" s="9" t="s">
        <v>18</v>
      </c>
      <c r="L23" s="1">
        <f ca="1">SUM(L20:L22)</f>
        <v>100</v>
      </c>
    </row>
    <row r="24" spans="1:13" x14ac:dyDescent="0.4">
      <c r="A24">
        <v>12</v>
      </c>
      <c r="B24">
        <f t="shared" ca="1" si="4"/>
        <v>0.14273006452856352</v>
      </c>
      <c r="C24" t="str">
        <f t="shared" ca="1" si="1"/>
        <v>グー</v>
      </c>
      <c r="D24">
        <f t="shared" ca="1" si="2"/>
        <v>0</v>
      </c>
      <c r="E24">
        <f t="shared" ca="1" si="5"/>
        <v>0.13373367779097134</v>
      </c>
      <c r="F24" t="str">
        <f t="shared" ca="1" si="6"/>
        <v>グー</v>
      </c>
      <c r="G24">
        <f t="shared" ca="1" si="7"/>
        <v>0</v>
      </c>
      <c r="H24">
        <f t="shared" ca="1" si="3"/>
        <v>0</v>
      </c>
      <c r="I24" t="str">
        <f t="shared" ca="1" si="8"/>
        <v>あいこ</v>
      </c>
    </row>
    <row r="25" spans="1:13" x14ac:dyDescent="0.4">
      <c r="A25">
        <v>13</v>
      </c>
      <c r="B25">
        <f t="shared" ca="1" si="4"/>
        <v>0.33586280016350378</v>
      </c>
      <c r="C25" t="str">
        <f t="shared" ca="1" si="1"/>
        <v>チョキ</v>
      </c>
      <c r="D25">
        <f t="shared" ca="1" si="2"/>
        <v>1</v>
      </c>
      <c r="E25">
        <f t="shared" ca="1" si="5"/>
        <v>0.38371690589278096</v>
      </c>
      <c r="F25" t="str">
        <f t="shared" ca="1" si="6"/>
        <v>チョキ</v>
      </c>
      <c r="G25">
        <f t="shared" ca="1" si="7"/>
        <v>1</v>
      </c>
      <c r="H25">
        <f t="shared" ca="1" si="3"/>
        <v>0</v>
      </c>
      <c r="I25" t="str">
        <f t="shared" ca="1" si="8"/>
        <v>あいこ</v>
      </c>
    </row>
    <row r="26" spans="1:13" x14ac:dyDescent="0.4">
      <c r="A26">
        <v>14</v>
      </c>
      <c r="B26">
        <f t="shared" ca="1" si="4"/>
        <v>0.86560379655121011</v>
      </c>
      <c r="C26" t="str">
        <f t="shared" ca="1" si="1"/>
        <v>パー</v>
      </c>
      <c r="D26">
        <f t="shared" ca="1" si="2"/>
        <v>2</v>
      </c>
      <c r="E26">
        <f t="shared" ca="1" si="5"/>
        <v>0.5422853338780651</v>
      </c>
      <c r="F26" t="str">
        <f t="shared" ca="1" si="6"/>
        <v>チョキ</v>
      </c>
      <c r="G26">
        <f t="shared" ca="1" si="7"/>
        <v>1</v>
      </c>
      <c r="H26">
        <f t="shared" ca="1" si="3"/>
        <v>1</v>
      </c>
      <c r="I26" t="str">
        <f t="shared" ca="1" si="8"/>
        <v>勝</v>
      </c>
    </row>
    <row r="27" spans="1:13" x14ac:dyDescent="0.4">
      <c r="A27">
        <v>15</v>
      </c>
      <c r="B27">
        <f t="shared" ca="1" si="4"/>
        <v>0.17447116738314472</v>
      </c>
      <c r="C27" t="str">
        <f t="shared" ca="1" si="1"/>
        <v>グー</v>
      </c>
      <c r="D27">
        <f t="shared" ca="1" si="2"/>
        <v>0</v>
      </c>
      <c r="E27">
        <f t="shared" ca="1" si="5"/>
        <v>0.74364420279418586</v>
      </c>
      <c r="F27" t="str">
        <f t="shared" ca="1" si="6"/>
        <v>パー</v>
      </c>
      <c r="G27">
        <f t="shared" ca="1" si="7"/>
        <v>2</v>
      </c>
      <c r="H27">
        <f t="shared" ca="1" si="3"/>
        <v>1</v>
      </c>
      <c r="I27" t="str">
        <f t="shared" ca="1" si="8"/>
        <v>勝</v>
      </c>
    </row>
    <row r="28" spans="1:13" x14ac:dyDescent="0.4">
      <c r="A28">
        <v>16</v>
      </c>
      <c r="B28">
        <f t="shared" ca="1" si="4"/>
        <v>0.33728159218392761</v>
      </c>
      <c r="C28" t="str">
        <f t="shared" ca="1" si="1"/>
        <v>チョキ</v>
      </c>
      <c r="D28">
        <f t="shared" ca="1" si="2"/>
        <v>1</v>
      </c>
      <c r="E28">
        <f t="shared" ca="1" si="5"/>
        <v>0.99323889172872093</v>
      </c>
      <c r="F28" t="str">
        <f t="shared" ca="1" si="6"/>
        <v>パー</v>
      </c>
      <c r="G28">
        <f t="shared" ca="1" si="7"/>
        <v>2</v>
      </c>
      <c r="H28">
        <f t="shared" ca="1" si="3"/>
        <v>2</v>
      </c>
      <c r="I28" t="str">
        <f t="shared" ca="1" si="8"/>
        <v>負</v>
      </c>
      <c r="K28" s="8" t="s">
        <v>25</v>
      </c>
    </row>
    <row r="29" spans="1:13" x14ac:dyDescent="0.4">
      <c r="A29">
        <v>17</v>
      </c>
      <c r="B29">
        <f t="shared" ca="1" si="4"/>
        <v>0.62787226671879215</v>
      </c>
      <c r="C29" t="str">
        <f t="shared" ca="1" si="1"/>
        <v>パー</v>
      </c>
      <c r="D29">
        <f t="shared" ca="1" si="2"/>
        <v>2</v>
      </c>
      <c r="E29">
        <f t="shared" ca="1" si="5"/>
        <v>0.15938720357270764</v>
      </c>
      <c r="F29" t="str">
        <f t="shared" ca="1" si="6"/>
        <v>グー</v>
      </c>
      <c r="G29">
        <f t="shared" ca="1" si="7"/>
        <v>0</v>
      </c>
      <c r="H29">
        <f t="shared" ca="1" si="3"/>
        <v>2</v>
      </c>
      <c r="I29" t="str">
        <f t="shared" ca="1" si="8"/>
        <v>負</v>
      </c>
      <c r="K29" s="1" t="s">
        <v>6</v>
      </c>
      <c r="L29" s="12">
        <f ca="1">COUNTIF($H$13:$H$112,0)</f>
        <v>29</v>
      </c>
    </row>
    <row r="30" spans="1:13" x14ac:dyDescent="0.4">
      <c r="A30">
        <v>18</v>
      </c>
      <c r="B30">
        <f t="shared" ca="1" si="4"/>
        <v>0.24396129186166671</v>
      </c>
      <c r="C30" t="str">
        <f t="shared" ca="1" si="1"/>
        <v>グー</v>
      </c>
      <c r="D30">
        <f t="shared" ca="1" si="2"/>
        <v>0</v>
      </c>
      <c r="E30">
        <f t="shared" ca="1" si="5"/>
        <v>0.21369545815778546</v>
      </c>
      <c r="F30" t="str">
        <f t="shared" ca="1" si="6"/>
        <v>グー</v>
      </c>
      <c r="G30">
        <f t="shared" ca="1" si="7"/>
        <v>0</v>
      </c>
      <c r="H30">
        <f t="shared" ca="1" si="3"/>
        <v>0</v>
      </c>
      <c r="I30" t="str">
        <f t="shared" ca="1" si="8"/>
        <v>あいこ</v>
      </c>
      <c r="K30" s="1" t="s">
        <v>10</v>
      </c>
      <c r="L30" s="12">
        <f ca="1">COUNTIF($H$13:$H$112,1)</f>
        <v>36</v>
      </c>
    </row>
    <row r="31" spans="1:13" x14ac:dyDescent="0.4">
      <c r="A31">
        <v>19</v>
      </c>
      <c r="B31">
        <f t="shared" ca="1" si="4"/>
        <v>0.86783178662645211</v>
      </c>
      <c r="C31" t="str">
        <f t="shared" ca="1" si="1"/>
        <v>パー</v>
      </c>
      <c r="D31">
        <f t="shared" ca="1" si="2"/>
        <v>2</v>
      </c>
      <c r="E31">
        <f t="shared" ca="1" si="5"/>
        <v>8.0051808153540738E-2</v>
      </c>
      <c r="F31" t="str">
        <f t="shared" ca="1" si="6"/>
        <v>グー</v>
      </c>
      <c r="G31">
        <f t="shared" ca="1" si="7"/>
        <v>0</v>
      </c>
      <c r="H31">
        <f t="shared" ca="1" si="3"/>
        <v>2</v>
      </c>
      <c r="I31" t="str">
        <f t="shared" ca="1" si="8"/>
        <v>負</v>
      </c>
      <c r="K31" s="1" t="s">
        <v>26</v>
      </c>
      <c r="L31" s="12">
        <f ca="1">COUNTIF($H$13:$H$112,2)</f>
        <v>35</v>
      </c>
    </row>
    <row r="32" spans="1:13" x14ac:dyDescent="0.4">
      <c r="A32">
        <v>20</v>
      </c>
      <c r="B32">
        <f t="shared" ca="1" si="4"/>
        <v>0.36477532769524867</v>
      </c>
      <c r="C32" t="str">
        <f t="shared" ca="1" si="1"/>
        <v>チョキ</v>
      </c>
      <c r="D32">
        <f t="shared" ca="1" si="2"/>
        <v>1</v>
      </c>
      <c r="E32">
        <f t="shared" ca="1" si="5"/>
        <v>0.88841866602735886</v>
      </c>
      <c r="F32" t="str">
        <f t="shared" ca="1" si="6"/>
        <v>パー</v>
      </c>
      <c r="G32">
        <f t="shared" ca="1" si="7"/>
        <v>2</v>
      </c>
      <c r="H32">
        <f t="shared" ca="1" si="3"/>
        <v>2</v>
      </c>
      <c r="I32" t="str">
        <f t="shared" ca="1" si="8"/>
        <v>負</v>
      </c>
      <c r="K32" t="s">
        <v>18</v>
      </c>
      <c r="L32">
        <f ca="1">SUM(L29:L31)</f>
        <v>100</v>
      </c>
    </row>
    <row r="33" spans="1:9" x14ac:dyDescent="0.4">
      <c r="A33">
        <v>21</v>
      </c>
      <c r="B33">
        <f t="shared" ca="1" si="4"/>
        <v>0.80127410441358293</v>
      </c>
      <c r="C33" t="str">
        <f t="shared" ca="1" si="1"/>
        <v>パー</v>
      </c>
      <c r="D33">
        <f t="shared" ca="1" si="2"/>
        <v>2</v>
      </c>
      <c r="E33">
        <f t="shared" ca="1" si="5"/>
        <v>0.46998538836363002</v>
      </c>
      <c r="F33" t="str">
        <f t="shared" ca="1" si="6"/>
        <v>チョキ</v>
      </c>
      <c r="G33">
        <f t="shared" ca="1" si="7"/>
        <v>1</v>
      </c>
      <c r="H33">
        <f t="shared" ca="1" si="3"/>
        <v>1</v>
      </c>
      <c r="I33" t="str">
        <f t="shared" ca="1" si="8"/>
        <v>勝</v>
      </c>
    </row>
    <row r="34" spans="1:9" x14ac:dyDescent="0.4">
      <c r="A34">
        <v>22</v>
      </c>
      <c r="B34">
        <f t="shared" ca="1" si="4"/>
        <v>0.43026503589644494</v>
      </c>
      <c r="C34" t="str">
        <f t="shared" ca="1" si="1"/>
        <v>チョキ</v>
      </c>
      <c r="D34">
        <f t="shared" ca="1" si="2"/>
        <v>1</v>
      </c>
      <c r="E34">
        <f t="shared" ca="1" si="5"/>
        <v>0.9905227106735599</v>
      </c>
      <c r="F34" t="str">
        <f t="shared" ca="1" si="6"/>
        <v>パー</v>
      </c>
      <c r="G34">
        <f t="shared" ca="1" si="7"/>
        <v>2</v>
      </c>
      <c r="H34">
        <f t="shared" ca="1" si="3"/>
        <v>2</v>
      </c>
      <c r="I34" t="str">
        <f t="shared" ca="1" si="8"/>
        <v>負</v>
      </c>
    </row>
    <row r="35" spans="1:9" x14ac:dyDescent="0.4">
      <c r="A35">
        <v>23</v>
      </c>
      <c r="B35">
        <f t="shared" ca="1" si="4"/>
        <v>0.48855325668457816</v>
      </c>
      <c r="C35" t="str">
        <f t="shared" ca="1" si="1"/>
        <v>チョキ</v>
      </c>
      <c r="D35">
        <f t="shared" ca="1" si="2"/>
        <v>1</v>
      </c>
      <c r="E35">
        <f t="shared" ca="1" si="5"/>
        <v>0.23735728739221595</v>
      </c>
      <c r="F35" t="str">
        <f t="shared" ca="1" si="6"/>
        <v>グー</v>
      </c>
      <c r="G35">
        <f t="shared" ca="1" si="7"/>
        <v>0</v>
      </c>
      <c r="H35">
        <f t="shared" ca="1" si="3"/>
        <v>1</v>
      </c>
      <c r="I35" t="str">
        <f t="shared" ca="1" si="8"/>
        <v>勝</v>
      </c>
    </row>
    <row r="36" spans="1:9" x14ac:dyDescent="0.4">
      <c r="A36">
        <v>24</v>
      </c>
      <c r="B36">
        <f t="shared" ca="1" si="4"/>
        <v>0.6003534939714239</v>
      </c>
      <c r="C36" t="str">
        <f t="shared" ca="1" si="1"/>
        <v>パー</v>
      </c>
      <c r="D36">
        <f t="shared" ca="1" si="2"/>
        <v>2</v>
      </c>
      <c r="E36">
        <f t="shared" ca="1" si="5"/>
        <v>0.73266822124436048</v>
      </c>
      <c r="F36" t="str">
        <f t="shared" ca="1" si="6"/>
        <v>パー</v>
      </c>
      <c r="G36">
        <f t="shared" ca="1" si="7"/>
        <v>2</v>
      </c>
      <c r="H36">
        <f t="shared" ca="1" si="3"/>
        <v>0</v>
      </c>
      <c r="I36" t="str">
        <f t="shared" ca="1" si="8"/>
        <v>あいこ</v>
      </c>
    </row>
    <row r="37" spans="1:9" x14ac:dyDescent="0.4">
      <c r="A37">
        <v>25</v>
      </c>
      <c r="B37">
        <f t="shared" ca="1" si="4"/>
        <v>0.4628722963119436</v>
      </c>
      <c r="C37" t="str">
        <f t="shared" ca="1" si="1"/>
        <v>チョキ</v>
      </c>
      <c r="D37">
        <f t="shared" ca="1" si="2"/>
        <v>1</v>
      </c>
      <c r="E37">
        <f t="shared" ca="1" si="5"/>
        <v>0.52648618758920829</v>
      </c>
      <c r="F37" t="str">
        <f t="shared" ca="1" si="6"/>
        <v>チョキ</v>
      </c>
      <c r="G37">
        <f t="shared" ca="1" si="7"/>
        <v>1</v>
      </c>
      <c r="H37">
        <f t="shared" ca="1" si="3"/>
        <v>0</v>
      </c>
      <c r="I37" t="str">
        <f t="shared" ca="1" si="8"/>
        <v>あいこ</v>
      </c>
    </row>
    <row r="38" spans="1:9" x14ac:dyDescent="0.4">
      <c r="A38">
        <v>26</v>
      </c>
      <c r="B38">
        <f t="shared" ca="1" si="4"/>
        <v>0.50036783278518626</v>
      </c>
      <c r="C38" t="str">
        <f t="shared" ca="1" si="1"/>
        <v>チョキ</v>
      </c>
      <c r="D38">
        <f t="shared" ca="1" si="2"/>
        <v>1</v>
      </c>
      <c r="E38">
        <f t="shared" ca="1" si="5"/>
        <v>0.81236146086637928</v>
      </c>
      <c r="F38" t="str">
        <f t="shared" ca="1" si="6"/>
        <v>パー</v>
      </c>
      <c r="G38">
        <f t="shared" ca="1" si="7"/>
        <v>2</v>
      </c>
      <c r="H38">
        <f t="shared" ca="1" si="3"/>
        <v>2</v>
      </c>
      <c r="I38" t="str">
        <f t="shared" ca="1" si="8"/>
        <v>負</v>
      </c>
    </row>
    <row r="39" spans="1:9" x14ac:dyDescent="0.4">
      <c r="A39">
        <v>27</v>
      </c>
      <c r="B39">
        <f t="shared" ca="1" si="4"/>
        <v>0.16421253718043038</v>
      </c>
      <c r="C39" t="str">
        <f t="shared" ca="1" si="1"/>
        <v>グー</v>
      </c>
      <c r="D39">
        <f t="shared" ca="1" si="2"/>
        <v>0</v>
      </c>
      <c r="E39">
        <f t="shared" ca="1" si="5"/>
        <v>0.62596221024046284</v>
      </c>
      <c r="F39" t="str">
        <f t="shared" ca="1" si="6"/>
        <v>チョキ</v>
      </c>
      <c r="G39">
        <f t="shared" ca="1" si="7"/>
        <v>1</v>
      </c>
      <c r="H39">
        <f t="shared" ca="1" si="3"/>
        <v>2</v>
      </c>
      <c r="I39" t="str">
        <f t="shared" ca="1" si="8"/>
        <v>負</v>
      </c>
    </row>
    <row r="40" spans="1:9" x14ac:dyDescent="0.4">
      <c r="A40">
        <v>28</v>
      </c>
      <c r="B40">
        <f t="shared" ca="1" si="4"/>
        <v>9.5682684884369262E-2</v>
      </c>
      <c r="C40" t="str">
        <f t="shared" ca="1" si="1"/>
        <v>グー</v>
      </c>
      <c r="D40">
        <f t="shared" ca="1" si="2"/>
        <v>0</v>
      </c>
      <c r="E40">
        <f t="shared" ca="1" si="5"/>
        <v>0.63845304187243923</v>
      </c>
      <c r="F40" t="str">
        <f t="shared" ca="1" si="6"/>
        <v>チョキ</v>
      </c>
      <c r="G40">
        <f t="shared" ca="1" si="7"/>
        <v>1</v>
      </c>
      <c r="H40">
        <f t="shared" ca="1" si="3"/>
        <v>2</v>
      </c>
      <c r="I40" t="str">
        <f t="shared" ca="1" si="8"/>
        <v>負</v>
      </c>
    </row>
    <row r="41" spans="1:9" x14ac:dyDescent="0.4">
      <c r="A41">
        <v>29</v>
      </c>
      <c r="B41">
        <f t="shared" ca="1" si="4"/>
        <v>0.50038408982950022</v>
      </c>
      <c r="C41" t="str">
        <f t="shared" ca="1" si="1"/>
        <v>チョキ</v>
      </c>
      <c r="D41">
        <f t="shared" ca="1" si="2"/>
        <v>1</v>
      </c>
      <c r="E41">
        <f t="shared" ca="1" si="5"/>
        <v>0.90302038028776199</v>
      </c>
      <c r="F41" t="str">
        <f t="shared" ca="1" si="6"/>
        <v>パー</v>
      </c>
      <c r="G41">
        <f t="shared" ca="1" si="7"/>
        <v>2</v>
      </c>
      <c r="H41">
        <f t="shared" ca="1" si="3"/>
        <v>2</v>
      </c>
      <c r="I41" t="str">
        <f t="shared" ca="1" si="8"/>
        <v>負</v>
      </c>
    </row>
    <row r="42" spans="1:9" x14ac:dyDescent="0.4">
      <c r="A42">
        <v>30</v>
      </c>
      <c r="B42">
        <f t="shared" ca="1" si="4"/>
        <v>0.73535833445577647</v>
      </c>
      <c r="C42" t="str">
        <f t="shared" ca="1" si="1"/>
        <v>パー</v>
      </c>
      <c r="D42">
        <f t="shared" ca="1" si="2"/>
        <v>2</v>
      </c>
      <c r="E42">
        <f t="shared" ca="1" si="5"/>
        <v>0.83303231626093144</v>
      </c>
      <c r="F42" t="str">
        <f t="shared" ca="1" si="6"/>
        <v>パー</v>
      </c>
      <c r="G42">
        <f t="shared" ca="1" si="7"/>
        <v>2</v>
      </c>
      <c r="H42">
        <f t="shared" ca="1" si="3"/>
        <v>0</v>
      </c>
      <c r="I42" t="str">
        <f t="shared" ca="1" si="8"/>
        <v>あいこ</v>
      </c>
    </row>
    <row r="43" spans="1:9" x14ac:dyDescent="0.4">
      <c r="A43">
        <v>31</v>
      </c>
      <c r="B43">
        <f t="shared" ca="1" si="4"/>
        <v>0.30442787634300994</v>
      </c>
      <c r="C43" t="str">
        <f t="shared" ca="1" si="1"/>
        <v>チョキ</v>
      </c>
      <c r="D43">
        <f t="shared" ca="1" si="2"/>
        <v>1</v>
      </c>
      <c r="E43">
        <f t="shared" ca="1" si="5"/>
        <v>0.15683375626671725</v>
      </c>
      <c r="F43" t="str">
        <f t="shared" ca="1" si="6"/>
        <v>グー</v>
      </c>
      <c r="G43">
        <f t="shared" ca="1" si="7"/>
        <v>0</v>
      </c>
      <c r="H43">
        <f t="shared" ca="1" si="3"/>
        <v>1</v>
      </c>
      <c r="I43" t="str">
        <f t="shared" ca="1" si="8"/>
        <v>勝</v>
      </c>
    </row>
    <row r="44" spans="1:9" x14ac:dyDescent="0.4">
      <c r="A44">
        <v>32</v>
      </c>
      <c r="B44">
        <f t="shared" ca="1" si="4"/>
        <v>0.58803351549102179</v>
      </c>
      <c r="C44" t="str">
        <f t="shared" ca="1" si="1"/>
        <v>パー</v>
      </c>
      <c r="D44">
        <f t="shared" ca="1" si="2"/>
        <v>2</v>
      </c>
      <c r="E44">
        <f t="shared" ca="1" si="5"/>
        <v>0.58219265768974915</v>
      </c>
      <c r="F44" t="str">
        <f t="shared" ca="1" si="6"/>
        <v>チョキ</v>
      </c>
      <c r="G44">
        <f t="shared" ca="1" si="7"/>
        <v>1</v>
      </c>
      <c r="H44">
        <f t="shared" ca="1" si="3"/>
        <v>1</v>
      </c>
      <c r="I44" t="str">
        <f t="shared" ca="1" si="8"/>
        <v>勝</v>
      </c>
    </row>
    <row r="45" spans="1:9" x14ac:dyDescent="0.4">
      <c r="A45">
        <v>33</v>
      </c>
      <c r="B45">
        <f t="shared" ca="1" si="4"/>
        <v>0.92781355435983637</v>
      </c>
      <c r="C45" t="str">
        <f t="shared" ref="C45:C76" ca="1" si="11">VLOOKUP(B45,$E$3:$G$5,2)</f>
        <v>パー</v>
      </c>
      <c r="D45">
        <f t="shared" ref="D45:D76" ca="1" si="12">VLOOKUP(B45,$E$3:$G$5,3,TRUE)</f>
        <v>2</v>
      </c>
      <c r="E45">
        <f t="shared" ca="1" si="5"/>
        <v>0.17254350543172181</v>
      </c>
      <c r="F45" t="str">
        <f t="shared" ca="1" si="6"/>
        <v>グー</v>
      </c>
      <c r="G45">
        <f t="shared" ca="1" si="7"/>
        <v>0</v>
      </c>
      <c r="H45">
        <f t="shared" ref="H45:H76" ca="1" si="13">MOD(D45-G45,3)</f>
        <v>2</v>
      </c>
      <c r="I45" t="str">
        <f t="shared" ca="1" si="8"/>
        <v>負</v>
      </c>
    </row>
    <row r="46" spans="1:9" x14ac:dyDescent="0.4">
      <c r="A46">
        <v>34</v>
      </c>
      <c r="B46">
        <f t="shared" ca="1" si="4"/>
        <v>0.36260642645357766</v>
      </c>
      <c r="C46" t="str">
        <f t="shared" ca="1" si="11"/>
        <v>チョキ</v>
      </c>
      <c r="D46">
        <f t="shared" ca="1" si="12"/>
        <v>1</v>
      </c>
      <c r="E46">
        <f t="shared" ca="1" si="5"/>
        <v>0.10938687968670235</v>
      </c>
      <c r="F46" t="str">
        <f t="shared" ca="1" si="6"/>
        <v>グー</v>
      </c>
      <c r="G46">
        <f t="shared" ca="1" si="7"/>
        <v>0</v>
      </c>
      <c r="H46">
        <f t="shared" ca="1" si="13"/>
        <v>1</v>
      </c>
      <c r="I46" t="str">
        <f t="shared" ca="1" si="8"/>
        <v>勝</v>
      </c>
    </row>
    <row r="47" spans="1:9" x14ac:dyDescent="0.4">
      <c r="A47">
        <v>35</v>
      </c>
      <c r="B47">
        <f t="shared" ca="1" si="4"/>
        <v>0.72457050687565361</v>
      </c>
      <c r="C47" t="str">
        <f t="shared" ca="1" si="11"/>
        <v>パー</v>
      </c>
      <c r="D47">
        <f t="shared" ca="1" si="12"/>
        <v>2</v>
      </c>
      <c r="E47">
        <f t="shared" ca="1" si="5"/>
        <v>0.14739489574331355</v>
      </c>
      <c r="F47" t="str">
        <f t="shared" ca="1" si="6"/>
        <v>グー</v>
      </c>
      <c r="G47">
        <f t="shared" ca="1" si="7"/>
        <v>0</v>
      </c>
      <c r="H47">
        <f t="shared" ca="1" si="13"/>
        <v>2</v>
      </c>
      <c r="I47" t="str">
        <f t="shared" ca="1" si="8"/>
        <v>負</v>
      </c>
    </row>
    <row r="48" spans="1:9" x14ac:dyDescent="0.4">
      <c r="A48">
        <v>36</v>
      </c>
      <c r="B48">
        <f t="shared" ca="1" si="4"/>
        <v>0.49329464584201865</v>
      </c>
      <c r="C48" t="str">
        <f t="shared" ca="1" si="11"/>
        <v>チョキ</v>
      </c>
      <c r="D48">
        <f t="shared" ca="1" si="12"/>
        <v>1</v>
      </c>
      <c r="E48">
        <f t="shared" ca="1" si="5"/>
        <v>0.27431883627095632</v>
      </c>
      <c r="F48" t="str">
        <f t="shared" ca="1" si="6"/>
        <v>グー</v>
      </c>
      <c r="G48">
        <f t="shared" ca="1" si="7"/>
        <v>0</v>
      </c>
      <c r="H48">
        <f t="shared" ca="1" si="13"/>
        <v>1</v>
      </c>
      <c r="I48" t="str">
        <f t="shared" ca="1" si="8"/>
        <v>勝</v>
      </c>
    </row>
    <row r="49" spans="1:9" x14ac:dyDescent="0.4">
      <c r="A49">
        <v>37</v>
      </c>
      <c r="B49">
        <f t="shared" ca="1" si="4"/>
        <v>0.19257136122801244</v>
      </c>
      <c r="C49" t="str">
        <f t="shared" ca="1" si="11"/>
        <v>グー</v>
      </c>
      <c r="D49">
        <f t="shared" ca="1" si="12"/>
        <v>0</v>
      </c>
      <c r="E49">
        <f t="shared" ca="1" si="5"/>
        <v>0.63475772275459685</v>
      </c>
      <c r="F49" t="str">
        <f t="shared" ca="1" si="6"/>
        <v>チョキ</v>
      </c>
      <c r="G49">
        <f t="shared" ca="1" si="7"/>
        <v>1</v>
      </c>
      <c r="H49">
        <f t="shared" ca="1" si="13"/>
        <v>2</v>
      </c>
      <c r="I49" t="str">
        <f t="shared" ca="1" si="8"/>
        <v>負</v>
      </c>
    </row>
    <row r="50" spans="1:9" x14ac:dyDescent="0.4">
      <c r="A50">
        <v>38</v>
      </c>
      <c r="B50">
        <f t="shared" ca="1" si="4"/>
        <v>0.52428375704177899</v>
      </c>
      <c r="C50" t="str">
        <f t="shared" ca="1" si="11"/>
        <v>チョキ</v>
      </c>
      <c r="D50">
        <f t="shared" ca="1" si="12"/>
        <v>1</v>
      </c>
      <c r="E50">
        <f t="shared" ca="1" si="5"/>
        <v>6.108794462975653E-2</v>
      </c>
      <c r="F50" t="str">
        <f t="shared" ca="1" si="6"/>
        <v>グー</v>
      </c>
      <c r="G50">
        <f t="shared" ca="1" si="7"/>
        <v>0</v>
      </c>
      <c r="H50">
        <f t="shared" ca="1" si="13"/>
        <v>1</v>
      </c>
      <c r="I50" t="str">
        <f t="shared" ca="1" si="8"/>
        <v>勝</v>
      </c>
    </row>
    <row r="51" spans="1:9" x14ac:dyDescent="0.4">
      <c r="A51">
        <v>39</v>
      </c>
      <c r="B51">
        <f t="shared" ca="1" si="4"/>
        <v>0.6349804504728418</v>
      </c>
      <c r="C51" t="str">
        <f t="shared" ca="1" si="11"/>
        <v>パー</v>
      </c>
      <c r="D51">
        <f t="shared" ca="1" si="12"/>
        <v>2</v>
      </c>
      <c r="E51">
        <f t="shared" ca="1" si="5"/>
        <v>2.6075001928127284E-2</v>
      </c>
      <c r="F51" t="str">
        <f t="shared" ca="1" si="6"/>
        <v>グー</v>
      </c>
      <c r="G51">
        <f t="shared" ca="1" si="7"/>
        <v>0</v>
      </c>
      <c r="H51">
        <f t="shared" ca="1" si="13"/>
        <v>2</v>
      </c>
      <c r="I51" t="str">
        <f t="shared" ca="1" si="8"/>
        <v>負</v>
      </c>
    </row>
    <row r="52" spans="1:9" x14ac:dyDescent="0.4">
      <c r="A52">
        <v>40</v>
      </c>
      <c r="B52">
        <f t="shared" ca="1" si="4"/>
        <v>0.40661828393292154</v>
      </c>
      <c r="C52" t="str">
        <f t="shared" ca="1" si="11"/>
        <v>チョキ</v>
      </c>
      <c r="D52">
        <f t="shared" ca="1" si="12"/>
        <v>1</v>
      </c>
      <c r="E52">
        <f t="shared" ca="1" si="5"/>
        <v>7.3594202599339575E-2</v>
      </c>
      <c r="F52" t="str">
        <f t="shared" ca="1" si="6"/>
        <v>グー</v>
      </c>
      <c r="G52">
        <f t="shared" ca="1" si="7"/>
        <v>0</v>
      </c>
      <c r="H52">
        <f t="shared" ca="1" si="13"/>
        <v>1</v>
      </c>
      <c r="I52" t="str">
        <f t="shared" ca="1" si="8"/>
        <v>勝</v>
      </c>
    </row>
    <row r="53" spans="1:9" x14ac:dyDescent="0.4">
      <c r="A53">
        <v>41</v>
      </c>
      <c r="B53">
        <f t="shared" ca="1" si="4"/>
        <v>0.95509909643831359</v>
      </c>
      <c r="C53" t="str">
        <f t="shared" ca="1" si="11"/>
        <v>パー</v>
      </c>
      <c r="D53">
        <f t="shared" ca="1" si="12"/>
        <v>2</v>
      </c>
      <c r="E53">
        <f t="shared" ca="1" si="5"/>
        <v>2.8885668974892642E-2</v>
      </c>
      <c r="F53" t="str">
        <f t="shared" ca="1" si="6"/>
        <v>グー</v>
      </c>
      <c r="G53">
        <f t="shared" ca="1" si="7"/>
        <v>0</v>
      </c>
      <c r="H53">
        <f t="shared" ca="1" si="13"/>
        <v>2</v>
      </c>
      <c r="I53" t="str">
        <f t="shared" ca="1" si="8"/>
        <v>負</v>
      </c>
    </row>
    <row r="54" spans="1:9" x14ac:dyDescent="0.4">
      <c r="A54">
        <v>42</v>
      </c>
      <c r="B54">
        <f t="shared" ca="1" si="4"/>
        <v>0.65941027249703321</v>
      </c>
      <c r="C54" t="str">
        <f t="shared" ca="1" si="11"/>
        <v>パー</v>
      </c>
      <c r="D54">
        <f t="shared" ca="1" si="12"/>
        <v>2</v>
      </c>
      <c r="E54">
        <f t="shared" ca="1" si="5"/>
        <v>0.37957027619507311</v>
      </c>
      <c r="F54" t="str">
        <f t="shared" ca="1" si="6"/>
        <v>チョキ</v>
      </c>
      <c r="G54">
        <f t="shared" ca="1" si="7"/>
        <v>1</v>
      </c>
      <c r="H54">
        <f t="shared" ca="1" si="13"/>
        <v>1</v>
      </c>
      <c r="I54" t="str">
        <f t="shared" ca="1" si="8"/>
        <v>勝</v>
      </c>
    </row>
    <row r="55" spans="1:9" x14ac:dyDescent="0.4">
      <c r="A55">
        <v>43</v>
      </c>
      <c r="B55">
        <f t="shared" ca="1" si="4"/>
        <v>0.78584187182654786</v>
      </c>
      <c r="C55" t="str">
        <f t="shared" ca="1" si="11"/>
        <v>パー</v>
      </c>
      <c r="D55">
        <f t="shared" ca="1" si="12"/>
        <v>2</v>
      </c>
      <c r="E55">
        <f t="shared" ca="1" si="5"/>
        <v>2.3213549478192985E-2</v>
      </c>
      <c r="F55" t="str">
        <f t="shared" ca="1" si="6"/>
        <v>グー</v>
      </c>
      <c r="G55">
        <f t="shared" ca="1" si="7"/>
        <v>0</v>
      </c>
      <c r="H55">
        <f t="shared" ca="1" si="13"/>
        <v>2</v>
      </c>
      <c r="I55" t="str">
        <f t="shared" ca="1" si="8"/>
        <v>負</v>
      </c>
    </row>
    <row r="56" spans="1:9" x14ac:dyDescent="0.4">
      <c r="A56">
        <v>44</v>
      </c>
      <c r="B56">
        <f t="shared" ca="1" si="4"/>
        <v>0.81710617979715627</v>
      </c>
      <c r="C56" t="str">
        <f t="shared" ca="1" si="11"/>
        <v>パー</v>
      </c>
      <c r="D56">
        <f t="shared" ca="1" si="12"/>
        <v>2</v>
      </c>
      <c r="E56">
        <f t="shared" ca="1" si="5"/>
        <v>0.69085120605524308</v>
      </c>
      <c r="F56" t="str">
        <f t="shared" ca="1" si="6"/>
        <v>パー</v>
      </c>
      <c r="G56">
        <f t="shared" ca="1" si="7"/>
        <v>2</v>
      </c>
      <c r="H56">
        <f t="shared" ca="1" si="13"/>
        <v>0</v>
      </c>
      <c r="I56" t="str">
        <f t="shared" ca="1" si="8"/>
        <v>あいこ</v>
      </c>
    </row>
    <row r="57" spans="1:9" x14ac:dyDescent="0.4">
      <c r="A57">
        <v>45</v>
      </c>
      <c r="B57">
        <f t="shared" ca="1" si="4"/>
        <v>0.99442802005697406</v>
      </c>
      <c r="C57" t="str">
        <f t="shared" ca="1" si="11"/>
        <v>パー</v>
      </c>
      <c r="D57">
        <f t="shared" ca="1" si="12"/>
        <v>2</v>
      </c>
      <c r="E57">
        <f t="shared" ca="1" si="5"/>
        <v>0.93834269047409524</v>
      </c>
      <c r="F57" t="str">
        <f t="shared" ca="1" si="6"/>
        <v>パー</v>
      </c>
      <c r="G57">
        <f t="shared" ca="1" si="7"/>
        <v>2</v>
      </c>
      <c r="H57">
        <f t="shared" ca="1" si="13"/>
        <v>0</v>
      </c>
      <c r="I57" t="str">
        <f t="shared" ca="1" si="8"/>
        <v>あいこ</v>
      </c>
    </row>
    <row r="58" spans="1:9" x14ac:dyDescent="0.4">
      <c r="A58">
        <v>46</v>
      </c>
      <c r="B58">
        <f t="shared" ca="1" si="4"/>
        <v>0.31016157568623992</v>
      </c>
      <c r="C58" t="str">
        <f t="shared" ca="1" si="11"/>
        <v>チョキ</v>
      </c>
      <c r="D58">
        <f t="shared" ca="1" si="12"/>
        <v>1</v>
      </c>
      <c r="E58">
        <f t="shared" ca="1" si="5"/>
        <v>0.46521414612867584</v>
      </c>
      <c r="F58" t="str">
        <f t="shared" ca="1" si="6"/>
        <v>チョキ</v>
      </c>
      <c r="G58">
        <f t="shared" ca="1" si="7"/>
        <v>1</v>
      </c>
      <c r="H58">
        <f t="shared" ca="1" si="13"/>
        <v>0</v>
      </c>
      <c r="I58" t="str">
        <f t="shared" ca="1" si="8"/>
        <v>あいこ</v>
      </c>
    </row>
    <row r="59" spans="1:9" x14ac:dyDescent="0.4">
      <c r="A59">
        <v>47</v>
      </c>
      <c r="B59">
        <f t="shared" ca="1" si="4"/>
        <v>9.9475893788052661E-2</v>
      </c>
      <c r="C59" t="str">
        <f t="shared" ca="1" si="11"/>
        <v>グー</v>
      </c>
      <c r="D59">
        <f t="shared" ca="1" si="12"/>
        <v>0</v>
      </c>
      <c r="E59">
        <f t="shared" ca="1" si="5"/>
        <v>0.75033169362298879</v>
      </c>
      <c r="F59" t="str">
        <f t="shared" ca="1" si="6"/>
        <v>パー</v>
      </c>
      <c r="G59">
        <f t="shared" ca="1" si="7"/>
        <v>2</v>
      </c>
      <c r="H59">
        <f t="shared" ca="1" si="13"/>
        <v>1</v>
      </c>
      <c r="I59" t="str">
        <f t="shared" ca="1" si="8"/>
        <v>勝</v>
      </c>
    </row>
    <row r="60" spans="1:9" x14ac:dyDescent="0.4">
      <c r="A60">
        <v>48</v>
      </c>
      <c r="B60">
        <f t="shared" ca="1" si="4"/>
        <v>0.65325838904013778</v>
      </c>
      <c r="C60" t="str">
        <f t="shared" ca="1" si="11"/>
        <v>パー</v>
      </c>
      <c r="D60">
        <f t="shared" ca="1" si="12"/>
        <v>2</v>
      </c>
      <c r="E60">
        <f t="shared" ca="1" si="5"/>
        <v>0.34955816881836277</v>
      </c>
      <c r="F60" t="str">
        <f t="shared" ca="1" si="6"/>
        <v>チョキ</v>
      </c>
      <c r="G60">
        <f t="shared" ca="1" si="7"/>
        <v>1</v>
      </c>
      <c r="H60">
        <f t="shared" ca="1" si="13"/>
        <v>1</v>
      </c>
      <c r="I60" t="str">
        <f t="shared" ca="1" si="8"/>
        <v>勝</v>
      </c>
    </row>
    <row r="61" spans="1:9" x14ac:dyDescent="0.4">
      <c r="A61">
        <v>49</v>
      </c>
      <c r="B61">
        <f t="shared" ca="1" si="4"/>
        <v>0.10431642738476365</v>
      </c>
      <c r="C61" t="str">
        <f t="shared" ca="1" si="11"/>
        <v>グー</v>
      </c>
      <c r="D61">
        <f t="shared" ca="1" si="12"/>
        <v>0</v>
      </c>
      <c r="E61">
        <f t="shared" ca="1" si="5"/>
        <v>0.5177918532122362</v>
      </c>
      <c r="F61" t="str">
        <f t="shared" ca="1" si="6"/>
        <v>チョキ</v>
      </c>
      <c r="G61">
        <f t="shared" ca="1" si="7"/>
        <v>1</v>
      </c>
      <c r="H61">
        <f t="shared" ca="1" si="13"/>
        <v>2</v>
      </c>
      <c r="I61" t="str">
        <f t="shared" ca="1" si="8"/>
        <v>負</v>
      </c>
    </row>
    <row r="62" spans="1:9" x14ac:dyDescent="0.4">
      <c r="A62">
        <v>50</v>
      </c>
      <c r="B62">
        <f t="shared" ca="1" si="4"/>
        <v>0.87809400059037745</v>
      </c>
      <c r="C62" t="str">
        <f t="shared" ca="1" si="11"/>
        <v>パー</v>
      </c>
      <c r="D62">
        <f t="shared" ca="1" si="12"/>
        <v>2</v>
      </c>
      <c r="E62">
        <f t="shared" ca="1" si="5"/>
        <v>0.89795387093971435</v>
      </c>
      <c r="F62" t="str">
        <f t="shared" ca="1" si="6"/>
        <v>パー</v>
      </c>
      <c r="G62">
        <f t="shared" ca="1" si="7"/>
        <v>2</v>
      </c>
      <c r="H62">
        <f t="shared" ca="1" si="13"/>
        <v>0</v>
      </c>
      <c r="I62" t="str">
        <f t="shared" ca="1" si="8"/>
        <v>あいこ</v>
      </c>
    </row>
    <row r="63" spans="1:9" x14ac:dyDescent="0.4">
      <c r="A63">
        <v>51</v>
      </c>
      <c r="B63">
        <f t="shared" ca="1" si="4"/>
        <v>8.582742659056708E-2</v>
      </c>
      <c r="C63" t="str">
        <f t="shared" ca="1" si="11"/>
        <v>グー</v>
      </c>
      <c r="D63">
        <f t="shared" ca="1" si="12"/>
        <v>0</v>
      </c>
      <c r="E63">
        <f t="shared" ca="1" si="5"/>
        <v>0.65722646276614283</v>
      </c>
      <c r="F63" t="str">
        <f t="shared" ca="1" si="6"/>
        <v>チョキ</v>
      </c>
      <c r="G63">
        <f t="shared" ca="1" si="7"/>
        <v>1</v>
      </c>
      <c r="H63">
        <f t="shared" ca="1" si="13"/>
        <v>2</v>
      </c>
      <c r="I63" t="str">
        <f t="shared" ref="I63:I110" ca="1" si="14">VLOOKUP(H63,$G$7:$H$9,2)</f>
        <v>負</v>
      </c>
    </row>
    <row r="64" spans="1:9" x14ac:dyDescent="0.4">
      <c r="A64">
        <v>52</v>
      </c>
      <c r="B64">
        <f t="shared" ca="1" si="4"/>
        <v>0.12133751978033125</v>
      </c>
      <c r="C64" t="str">
        <f t="shared" ca="1" si="11"/>
        <v>グー</v>
      </c>
      <c r="D64">
        <f t="shared" ca="1" si="12"/>
        <v>0</v>
      </c>
      <c r="E64">
        <f t="shared" ca="1" si="5"/>
        <v>0.63830065777019396</v>
      </c>
      <c r="F64" t="str">
        <f t="shared" ca="1" si="6"/>
        <v>チョキ</v>
      </c>
      <c r="G64">
        <f t="shared" ca="1" si="7"/>
        <v>1</v>
      </c>
      <c r="H64">
        <f t="shared" ca="1" si="13"/>
        <v>2</v>
      </c>
      <c r="I64" t="str">
        <f t="shared" ca="1" si="14"/>
        <v>負</v>
      </c>
    </row>
    <row r="65" spans="1:9" x14ac:dyDescent="0.4">
      <c r="A65">
        <v>53</v>
      </c>
      <c r="B65">
        <f t="shared" ca="1" si="4"/>
        <v>0.22009741297679386</v>
      </c>
      <c r="C65" t="str">
        <f t="shared" ca="1" si="11"/>
        <v>グー</v>
      </c>
      <c r="D65">
        <f t="shared" ca="1" si="12"/>
        <v>0</v>
      </c>
      <c r="E65">
        <f t="shared" ca="1" si="5"/>
        <v>0.50781420675392985</v>
      </c>
      <c r="F65" t="str">
        <f t="shared" ca="1" si="6"/>
        <v>チョキ</v>
      </c>
      <c r="G65">
        <f t="shared" ca="1" si="7"/>
        <v>1</v>
      </c>
      <c r="H65">
        <f t="shared" ca="1" si="13"/>
        <v>2</v>
      </c>
      <c r="I65" t="str">
        <f t="shared" ca="1" si="14"/>
        <v>負</v>
      </c>
    </row>
    <row r="66" spans="1:9" x14ac:dyDescent="0.4">
      <c r="A66">
        <v>54</v>
      </c>
      <c r="B66">
        <f t="shared" ca="1" si="4"/>
        <v>0.67269106621908659</v>
      </c>
      <c r="C66" t="str">
        <f t="shared" ca="1" si="11"/>
        <v>パー</v>
      </c>
      <c r="D66">
        <f t="shared" ca="1" si="12"/>
        <v>2</v>
      </c>
      <c r="E66">
        <f t="shared" ca="1" si="5"/>
        <v>0.37844601569673308</v>
      </c>
      <c r="F66" t="str">
        <f t="shared" ca="1" si="6"/>
        <v>チョキ</v>
      </c>
      <c r="G66">
        <f t="shared" ca="1" si="7"/>
        <v>1</v>
      </c>
      <c r="H66">
        <f t="shared" ca="1" si="13"/>
        <v>1</v>
      </c>
      <c r="I66" t="str">
        <f t="shared" ca="1" si="14"/>
        <v>勝</v>
      </c>
    </row>
    <row r="67" spans="1:9" x14ac:dyDescent="0.4">
      <c r="A67">
        <v>55</v>
      </c>
      <c r="B67">
        <f t="shared" ca="1" si="4"/>
        <v>0.58629190280030652</v>
      </c>
      <c r="C67" t="str">
        <f t="shared" ca="1" si="11"/>
        <v>パー</v>
      </c>
      <c r="D67">
        <f t="shared" ca="1" si="12"/>
        <v>2</v>
      </c>
      <c r="E67">
        <f t="shared" ca="1" si="5"/>
        <v>0.79412611337446037</v>
      </c>
      <c r="F67" t="str">
        <f t="shared" ca="1" si="6"/>
        <v>パー</v>
      </c>
      <c r="G67">
        <f t="shared" ca="1" si="7"/>
        <v>2</v>
      </c>
      <c r="H67">
        <f t="shared" ca="1" si="13"/>
        <v>0</v>
      </c>
      <c r="I67" t="str">
        <f t="shared" ca="1" si="14"/>
        <v>あいこ</v>
      </c>
    </row>
    <row r="68" spans="1:9" x14ac:dyDescent="0.4">
      <c r="A68">
        <v>56</v>
      </c>
      <c r="B68">
        <f t="shared" ca="1" si="4"/>
        <v>0.29231475567940013</v>
      </c>
      <c r="C68" t="str">
        <f t="shared" ca="1" si="11"/>
        <v>チョキ</v>
      </c>
      <c r="D68">
        <f t="shared" ca="1" si="12"/>
        <v>1</v>
      </c>
      <c r="E68">
        <f t="shared" ca="1" si="5"/>
        <v>0.30666087204870751</v>
      </c>
      <c r="F68" t="str">
        <f t="shared" ca="1" si="6"/>
        <v>グー</v>
      </c>
      <c r="G68">
        <f t="shared" ca="1" si="7"/>
        <v>0</v>
      </c>
      <c r="H68">
        <f t="shared" ca="1" si="13"/>
        <v>1</v>
      </c>
      <c r="I68" t="str">
        <f t="shared" ca="1" si="14"/>
        <v>勝</v>
      </c>
    </row>
    <row r="69" spans="1:9" x14ac:dyDescent="0.4">
      <c r="A69">
        <v>57</v>
      </c>
      <c r="B69">
        <f t="shared" ca="1" si="4"/>
        <v>0.17348571121866352</v>
      </c>
      <c r="C69" t="str">
        <f t="shared" ca="1" si="11"/>
        <v>グー</v>
      </c>
      <c r="D69">
        <f t="shared" ca="1" si="12"/>
        <v>0</v>
      </c>
      <c r="E69">
        <f t="shared" ca="1" si="5"/>
        <v>4.9121081438015635E-2</v>
      </c>
      <c r="F69" t="str">
        <f t="shared" ca="1" si="6"/>
        <v>グー</v>
      </c>
      <c r="G69">
        <f t="shared" ca="1" si="7"/>
        <v>0</v>
      </c>
      <c r="H69">
        <f t="shared" ca="1" si="13"/>
        <v>0</v>
      </c>
      <c r="I69" t="str">
        <f t="shared" ca="1" si="14"/>
        <v>あいこ</v>
      </c>
    </row>
    <row r="70" spans="1:9" x14ac:dyDescent="0.4">
      <c r="A70">
        <v>58</v>
      </c>
      <c r="B70">
        <f t="shared" ca="1" si="4"/>
        <v>0.9778178778665666</v>
      </c>
      <c r="C70" t="str">
        <f t="shared" ca="1" si="11"/>
        <v>パー</v>
      </c>
      <c r="D70">
        <f t="shared" ca="1" si="12"/>
        <v>2</v>
      </c>
      <c r="E70">
        <f t="shared" ca="1" si="5"/>
        <v>0.67364277631093772</v>
      </c>
      <c r="F70" t="str">
        <f t="shared" ca="1" si="6"/>
        <v>パー</v>
      </c>
      <c r="G70">
        <f t="shared" ca="1" si="7"/>
        <v>2</v>
      </c>
      <c r="H70">
        <f t="shared" ca="1" si="13"/>
        <v>0</v>
      </c>
      <c r="I70" t="str">
        <f t="shared" ca="1" si="14"/>
        <v>あいこ</v>
      </c>
    </row>
    <row r="71" spans="1:9" x14ac:dyDescent="0.4">
      <c r="A71">
        <v>59</v>
      </c>
      <c r="B71">
        <f t="shared" ca="1" si="4"/>
        <v>0.69737403959924704</v>
      </c>
      <c r="C71" t="str">
        <f t="shared" ca="1" si="11"/>
        <v>パー</v>
      </c>
      <c r="D71">
        <f t="shared" ca="1" si="12"/>
        <v>2</v>
      </c>
      <c r="E71">
        <f t="shared" ca="1" si="5"/>
        <v>0.65279108890081539</v>
      </c>
      <c r="F71" t="str">
        <f t="shared" ca="1" si="6"/>
        <v>チョキ</v>
      </c>
      <c r="G71">
        <f t="shared" ca="1" si="7"/>
        <v>1</v>
      </c>
      <c r="H71">
        <f t="shared" ca="1" si="13"/>
        <v>1</v>
      </c>
      <c r="I71" t="str">
        <f t="shared" ca="1" si="14"/>
        <v>勝</v>
      </c>
    </row>
    <row r="72" spans="1:9" x14ac:dyDescent="0.4">
      <c r="A72">
        <v>60</v>
      </c>
      <c r="B72">
        <f t="shared" ca="1" si="4"/>
        <v>0.87083085458665799</v>
      </c>
      <c r="C72" t="str">
        <f t="shared" ca="1" si="11"/>
        <v>パー</v>
      </c>
      <c r="D72">
        <f t="shared" ca="1" si="12"/>
        <v>2</v>
      </c>
      <c r="E72">
        <f t="shared" ca="1" si="5"/>
        <v>0.55031107488770881</v>
      </c>
      <c r="F72" t="str">
        <f t="shared" ca="1" si="6"/>
        <v>チョキ</v>
      </c>
      <c r="G72">
        <f t="shared" ca="1" si="7"/>
        <v>1</v>
      </c>
      <c r="H72">
        <f t="shared" ca="1" si="13"/>
        <v>1</v>
      </c>
      <c r="I72" t="str">
        <f t="shared" ca="1" si="14"/>
        <v>勝</v>
      </c>
    </row>
    <row r="73" spans="1:9" x14ac:dyDescent="0.4">
      <c r="A73">
        <v>61</v>
      </c>
      <c r="B73">
        <f t="shared" ca="1" si="4"/>
        <v>0.10508756594251922</v>
      </c>
      <c r="C73" t="str">
        <f t="shared" ca="1" si="11"/>
        <v>グー</v>
      </c>
      <c r="D73">
        <f t="shared" ca="1" si="12"/>
        <v>0</v>
      </c>
      <c r="E73">
        <f t="shared" ca="1" si="5"/>
        <v>0.29447935063923203</v>
      </c>
      <c r="F73" t="str">
        <f t="shared" ca="1" si="6"/>
        <v>グー</v>
      </c>
      <c r="G73">
        <f t="shared" ca="1" si="7"/>
        <v>0</v>
      </c>
      <c r="H73">
        <f t="shared" ca="1" si="13"/>
        <v>0</v>
      </c>
      <c r="I73" t="str">
        <f t="shared" ca="1" si="14"/>
        <v>あいこ</v>
      </c>
    </row>
    <row r="74" spans="1:9" x14ac:dyDescent="0.4">
      <c r="A74">
        <v>62</v>
      </c>
      <c r="B74">
        <f t="shared" ca="1" si="4"/>
        <v>0.59360091101166323</v>
      </c>
      <c r="C74" t="str">
        <f t="shared" ca="1" si="11"/>
        <v>パー</v>
      </c>
      <c r="D74">
        <f t="shared" ca="1" si="12"/>
        <v>2</v>
      </c>
      <c r="E74">
        <f t="shared" ca="1" si="5"/>
        <v>0.10988707981278789</v>
      </c>
      <c r="F74" t="str">
        <f t="shared" ca="1" si="6"/>
        <v>グー</v>
      </c>
      <c r="G74">
        <f t="shared" ca="1" si="7"/>
        <v>0</v>
      </c>
      <c r="H74">
        <f t="shared" ca="1" si="13"/>
        <v>2</v>
      </c>
      <c r="I74" t="str">
        <f t="shared" ca="1" si="14"/>
        <v>負</v>
      </c>
    </row>
    <row r="75" spans="1:9" x14ac:dyDescent="0.4">
      <c r="A75">
        <v>63</v>
      </c>
      <c r="B75">
        <f t="shared" ca="1" si="4"/>
        <v>0.55243272805501709</v>
      </c>
      <c r="C75" t="str">
        <f t="shared" ca="1" si="11"/>
        <v>チョキ</v>
      </c>
      <c r="D75">
        <f t="shared" ca="1" si="12"/>
        <v>1</v>
      </c>
      <c r="E75">
        <f t="shared" ca="1" si="5"/>
        <v>0.3641172837730966</v>
      </c>
      <c r="F75" t="str">
        <f t="shared" ca="1" si="6"/>
        <v>チョキ</v>
      </c>
      <c r="G75">
        <f t="shared" ca="1" si="7"/>
        <v>1</v>
      </c>
      <c r="H75">
        <f t="shared" ca="1" si="13"/>
        <v>0</v>
      </c>
      <c r="I75" t="str">
        <f t="shared" ca="1" si="14"/>
        <v>あいこ</v>
      </c>
    </row>
    <row r="76" spans="1:9" x14ac:dyDescent="0.4">
      <c r="A76">
        <v>64</v>
      </c>
      <c r="B76">
        <f t="shared" ca="1" si="4"/>
        <v>0.95673959094770578</v>
      </c>
      <c r="C76" t="str">
        <f t="shared" ca="1" si="11"/>
        <v>パー</v>
      </c>
      <c r="D76">
        <f t="shared" ca="1" si="12"/>
        <v>2</v>
      </c>
      <c r="E76">
        <f t="shared" ca="1" si="5"/>
        <v>0.89967984709804827</v>
      </c>
      <c r="F76" t="str">
        <f t="shared" ca="1" si="6"/>
        <v>パー</v>
      </c>
      <c r="G76">
        <f t="shared" ca="1" si="7"/>
        <v>2</v>
      </c>
      <c r="H76">
        <f t="shared" ca="1" si="13"/>
        <v>0</v>
      </c>
      <c r="I76" t="str">
        <f t="shared" ca="1" si="14"/>
        <v>あいこ</v>
      </c>
    </row>
    <row r="77" spans="1:9" x14ac:dyDescent="0.4">
      <c r="A77">
        <v>65</v>
      </c>
      <c r="B77">
        <f t="shared" ca="1" si="4"/>
        <v>0.98533851094978053</v>
      </c>
      <c r="C77" t="str">
        <f t="shared" ref="C77:C108" ca="1" si="15">VLOOKUP(B77,$E$3:$G$5,2)</f>
        <v>パー</v>
      </c>
      <c r="D77">
        <f t="shared" ref="D77:D112" ca="1" si="16">VLOOKUP(B77,$E$3:$G$5,3,TRUE)</f>
        <v>2</v>
      </c>
      <c r="E77">
        <f t="shared" ca="1" si="5"/>
        <v>0.33134942532255329</v>
      </c>
      <c r="F77" t="str">
        <f t="shared" ca="1" si="6"/>
        <v>グー</v>
      </c>
      <c r="G77">
        <f t="shared" ca="1" si="7"/>
        <v>0</v>
      </c>
      <c r="H77">
        <f t="shared" ref="H77:H108" ca="1" si="17">MOD(D77-G77,3)</f>
        <v>2</v>
      </c>
      <c r="I77" t="str">
        <f t="shared" ca="1" si="14"/>
        <v>負</v>
      </c>
    </row>
    <row r="78" spans="1:9" x14ac:dyDescent="0.4">
      <c r="A78">
        <v>66</v>
      </c>
      <c r="B78">
        <f t="shared" ref="B78:B112" ca="1" si="18">RAND()</f>
        <v>0.63864679686675119</v>
      </c>
      <c r="C78" t="str">
        <f t="shared" ca="1" si="15"/>
        <v>パー</v>
      </c>
      <c r="D78">
        <f t="shared" ca="1" si="16"/>
        <v>2</v>
      </c>
      <c r="E78">
        <f t="shared" ref="E78:E112" ca="1" si="19">RAND()</f>
        <v>0.84223810598920701</v>
      </c>
      <c r="F78" t="str">
        <f t="shared" ref="F78:F112" ca="1" si="20">VLOOKUP(3*E78,$G$3:$H$5,2)</f>
        <v>パー</v>
      </c>
      <c r="G78">
        <f t="shared" ref="G78:G112" ca="1" si="21">INT(E78*3)</f>
        <v>2</v>
      </c>
      <c r="H78">
        <f t="shared" ca="1" si="17"/>
        <v>0</v>
      </c>
      <c r="I78" t="str">
        <f t="shared" ca="1" si="14"/>
        <v>あいこ</v>
      </c>
    </row>
    <row r="79" spans="1:9" x14ac:dyDescent="0.4">
      <c r="A79">
        <v>67</v>
      </c>
      <c r="B79">
        <f t="shared" ca="1" si="18"/>
        <v>0.81600886016822061</v>
      </c>
      <c r="C79" t="str">
        <f t="shared" ca="1" si="15"/>
        <v>パー</v>
      </c>
      <c r="D79">
        <f t="shared" ca="1" si="16"/>
        <v>2</v>
      </c>
      <c r="E79">
        <f t="shared" ca="1" si="19"/>
        <v>0.62632266676874071</v>
      </c>
      <c r="F79" t="str">
        <f t="shared" ca="1" si="20"/>
        <v>チョキ</v>
      </c>
      <c r="G79">
        <f t="shared" ca="1" si="21"/>
        <v>1</v>
      </c>
      <c r="H79">
        <f t="shared" ca="1" si="17"/>
        <v>1</v>
      </c>
      <c r="I79" t="str">
        <f t="shared" ca="1" si="14"/>
        <v>勝</v>
      </c>
    </row>
    <row r="80" spans="1:9" x14ac:dyDescent="0.4">
      <c r="A80">
        <v>68</v>
      </c>
      <c r="B80">
        <f t="shared" ca="1" si="18"/>
        <v>0.52054467318994901</v>
      </c>
      <c r="C80" t="str">
        <f t="shared" ca="1" si="15"/>
        <v>チョキ</v>
      </c>
      <c r="D80">
        <f t="shared" ca="1" si="16"/>
        <v>1</v>
      </c>
      <c r="E80">
        <f t="shared" ca="1" si="19"/>
        <v>0.66858422020804587</v>
      </c>
      <c r="F80" t="str">
        <f t="shared" ca="1" si="20"/>
        <v>パー</v>
      </c>
      <c r="G80">
        <f t="shared" ca="1" si="21"/>
        <v>2</v>
      </c>
      <c r="H80">
        <f t="shared" ca="1" si="17"/>
        <v>2</v>
      </c>
      <c r="I80" t="str">
        <f t="shared" ca="1" si="14"/>
        <v>負</v>
      </c>
    </row>
    <row r="81" spans="1:9" x14ac:dyDescent="0.4">
      <c r="A81">
        <v>69</v>
      </c>
      <c r="B81">
        <f t="shared" ca="1" si="18"/>
        <v>0.73015246780102294</v>
      </c>
      <c r="C81" t="str">
        <f t="shared" ca="1" si="15"/>
        <v>パー</v>
      </c>
      <c r="D81">
        <f t="shared" ca="1" si="16"/>
        <v>2</v>
      </c>
      <c r="E81">
        <f t="shared" ca="1" si="19"/>
        <v>0.89561970028016358</v>
      </c>
      <c r="F81" t="str">
        <f t="shared" ca="1" si="20"/>
        <v>パー</v>
      </c>
      <c r="G81">
        <f t="shared" ca="1" si="21"/>
        <v>2</v>
      </c>
      <c r="H81">
        <f t="shared" ca="1" si="17"/>
        <v>0</v>
      </c>
      <c r="I81" t="str">
        <f t="shared" ca="1" si="14"/>
        <v>あいこ</v>
      </c>
    </row>
    <row r="82" spans="1:9" x14ac:dyDescent="0.4">
      <c r="A82">
        <v>70</v>
      </c>
      <c r="B82">
        <f t="shared" ca="1" si="18"/>
        <v>0.2135738004267852</v>
      </c>
      <c r="C82" t="str">
        <f t="shared" ca="1" si="15"/>
        <v>グー</v>
      </c>
      <c r="D82">
        <f t="shared" ca="1" si="16"/>
        <v>0</v>
      </c>
      <c r="E82">
        <f t="shared" ca="1" si="19"/>
        <v>0.8788066267762189</v>
      </c>
      <c r="F82" t="str">
        <f t="shared" ca="1" si="20"/>
        <v>パー</v>
      </c>
      <c r="G82">
        <f t="shared" ca="1" si="21"/>
        <v>2</v>
      </c>
      <c r="H82">
        <f t="shared" ca="1" si="17"/>
        <v>1</v>
      </c>
      <c r="I82" t="str">
        <f t="shared" ca="1" si="14"/>
        <v>勝</v>
      </c>
    </row>
    <row r="83" spans="1:9" x14ac:dyDescent="0.4">
      <c r="A83">
        <v>71</v>
      </c>
      <c r="B83">
        <f t="shared" ca="1" si="18"/>
        <v>0.39432656992099235</v>
      </c>
      <c r="C83" t="str">
        <f t="shared" ca="1" si="15"/>
        <v>チョキ</v>
      </c>
      <c r="D83">
        <f t="shared" ca="1" si="16"/>
        <v>1</v>
      </c>
      <c r="E83">
        <f t="shared" ca="1" si="19"/>
        <v>0.56311262870762058</v>
      </c>
      <c r="F83" t="str">
        <f t="shared" ca="1" si="20"/>
        <v>チョキ</v>
      </c>
      <c r="G83">
        <f t="shared" ca="1" si="21"/>
        <v>1</v>
      </c>
      <c r="H83">
        <f t="shared" ca="1" si="17"/>
        <v>0</v>
      </c>
      <c r="I83" t="str">
        <f t="shared" ca="1" si="14"/>
        <v>あいこ</v>
      </c>
    </row>
    <row r="84" spans="1:9" x14ac:dyDescent="0.4">
      <c r="A84">
        <v>72</v>
      </c>
      <c r="B84">
        <f t="shared" ca="1" si="18"/>
        <v>0.25992777109471599</v>
      </c>
      <c r="C84" t="str">
        <f t="shared" ca="1" si="15"/>
        <v>チョキ</v>
      </c>
      <c r="D84">
        <f t="shared" ca="1" si="16"/>
        <v>1</v>
      </c>
      <c r="E84">
        <f t="shared" ca="1" si="19"/>
        <v>0.76339132353155537</v>
      </c>
      <c r="F84" t="str">
        <f t="shared" ca="1" si="20"/>
        <v>パー</v>
      </c>
      <c r="G84">
        <f t="shared" ca="1" si="21"/>
        <v>2</v>
      </c>
      <c r="H84">
        <f t="shared" ca="1" si="17"/>
        <v>2</v>
      </c>
      <c r="I84" t="str">
        <f t="shared" ca="1" si="14"/>
        <v>負</v>
      </c>
    </row>
    <row r="85" spans="1:9" x14ac:dyDescent="0.4">
      <c r="A85">
        <v>73</v>
      </c>
      <c r="B85">
        <f t="shared" ca="1" si="18"/>
        <v>0.41653887223145958</v>
      </c>
      <c r="C85" t="str">
        <f t="shared" ca="1" si="15"/>
        <v>チョキ</v>
      </c>
      <c r="D85">
        <f t="shared" ca="1" si="16"/>
        <v>1</v>
      </c>
      <c r="E85">
        <f t="shared" ca="1" si="19"/>
        <v>0.4993792668656819</v>
      </c>
      <c r="F85" t="str">
        <f t="shared" ca="1" si="20"/>
        <v>チョキ</v>
      </c>
      <c r="G85">
        <f t="shared" ca="1" si="21"/>
        <v>1</v>
      </c>
      <c r="H85">
        <f t="shared" ca="1" si="17"/>
        <v>0</v>
      </c>
      <c r="I85" t="str">
        <f t="shared" ca="1" si="14"/>
        <v>あいこ</v>
      </c>
    </row>
    <row r="86" spans="1:9" x14ac:dyDescent="0.4">
      <c r="A86">
        <v>74</v>
      </c>
      <c r="B86">
        <f t="shared" ca="1" si="18"/>
        <v>0.54073939632397239</v>
      </c>
      <c r="C86" t="str">
        <f t="shared" ca="1" si="15"/>
        <v>チョキ</v>
      </c>
      <c r="D86">
        <f t="shared" ca="1" si="16"/>
        <v>1</v>
      </c>
      <c r="E86">
        <f t="shared" ca="1" si="19"/>
        <v>0.14605996337538707</v>
      </c>
      <c r="F86" t="str">
        <f t="shared" ca="1" si="20"/>
        <v>グー</v>
      </c>
      <c r="G86">
        <f t="shared" ca="1" si="21"/>
        <v>0</v>
      </c>
      <c r="H86">
        <f t="shared" ca="1" si="17"/>
        <v>1</v>
      </c>
      <c r="I86" t="str">
        <f t="shared" ca="1" si="14"/>
        <v>勝</v>
      </c>
    </row>
    <row r="87" spans="1:9" x14ac:dyDescent="0.4">
      <c r="A87">
        <v>75</v>
      </c>
      <c r="B87">
        <f t="shared" ca="1" si="18"/>
        <v>0.14816442030239385</v>
      </c>
      <c r="C87" t="str">
        <f t="shared" ca="1" si="15"/>
        <v>グー</v>
      </c>
      <c r="D87">
        <f t="shared" ca="1" si="16"/>
        <v>0</v>
      </c>
      <c r="E87">
        <f t="shared" ca="1" si="19"/>
        <v>0.94105856445725011</v>
      </c>
      <c r="F87" t="str">
        <f t="shared" ca="1" si="20"/>
        <v>パー</v>
      </c>
      <c r="G87">
        <f t="shared" ca="1" si="21"/>
        <v>2</v>
      </c>
      <c r="H87">
        <f t="shared" ca="1" si="17"/>
        <v>1</v>
      </c>
      <c r="I87" t="str">
        <f t="shared" ca="1" si="14"/>
        <v>勝</v>
      </c>
    </row>
    <row r="88" spans="1:9" x14ac:dyDescent="0.4">
      <c r="A88">
        <v>76</v>
      </c>
      <c r="B88">
        <f t="shared" ca="1" si="18"/>
        <v>0.95341031743068816</v>
      </c>
      <c r="C88" t="str">
        <f t="shared" ca="1" si="15"/>
        <v>パー</v>
      </c>
      <c r="D88">
        <f t="shared" ca="1" si="16"/>
        <v>2</v>
      </c>
      <c r="E88">
        <f t="shared" ca="1" si="19"/>
        <v>0.68532586448406796</v>
      </c>
      <c r="F88" t="str">
        <f t="shared" ca="1" si="20"/>
        <v>パー</v>
      </c>
      <c r="G88">
        <f t="shared" ca="1" si="21"/>
        <v>2</v>
      </c>
      <c r="H88">
        <f t="shared" ca="1" si="17"/>
        <v>0</v>
      </c>
      <c r="I88" t="str">
        <f t="shared" ca="1" si="14"/>
        <v>あいこ</v>
      </c>
    </row>
    <row r="89" spans="1:9" x14ac:dyDescent="0.4">
      <c r="A89">
        <v>77</v>
      </c>
      <c r="B89">
        <f t="shared" ca="1" si="18"/>
        <v>3.761164589363597E-3</v>
      </c>
      <c r="C89" t="str">
        <f t="shared" ca="1" si="15"/>
        <v>グー</v>
      </c>
      <c r="D89">
        <f t="shared" ca="1" si="16"/>
        <v>0</v>
      </c>
      <c r="E89">
        <f t="shared" ca="1" si="19"/>
        <v>0.49177419409939971</v>
      </c>
      <c r="F89" t="str">
        <f t="shared" ca="1" si="20"/>
        <v>チョキ</v>
      </c>
      <c r="G89">
        <f t="shared" ca="1" si="21"/>
        <v>1</v>
      </c>
      <c r="H89">
        <f t="shared" ca="1" si="17"/>
        <v>2</v>
      </c>
      <c r="I89" t="str">
        <f t="shared" ca="1" si="14"/>
        <v>負</v>
      </c>
    </row>
    <row r="90" spans="1:9" x14ac:dyDescent="0.4">
      <c r="A90">
        <v>78</v>
      </c>
      <c r="B90">
        <f t="shared" ca="1" si="18"/>
        <v>0.77152090343556323</v>
      </c>
      <c r="C90" t="str">
        <f t="shared" ca="1" si="15"/>
        <v>パー</v>
      </c>
      <c r="D90">
        <f t="shared" ca="1" si="16"/>
        <v>2</v>
      </c>
      <c r="E90">
        <f t="shared" ca="1" si="19"/>
        <v>4.4858049139473777E-2</v>
      </c>
      <c r="F90" t="str">
        <f t="shared" ca="1" si="20"/>
        <v>グー</v>
      </c>
      <c r="G90">
        <f t="shared" ca="1" si="21"/>
        <v>0</v>
      </c>
      <c r="H90">
        <f t="shared" ca="1" si="17"/>
        <v>2</v>
      </c>
      <c r="I90" t="str">
        <f t="shared" ca="1" si="14"/>
        <v>負</v>
      </c>
    </row>
    <row r="91" spans="1:9" x14ac:dyDescent="0.4">
      <c r="A91">
        <v>79</v>
      </c>
      <c r="B91">
        <f t="shared" ca="1" si="18"/>
        <v>0.90795174082651486</v>
      </c>
      <c r="C91" t="str">
        <f t="shared" ca="1" si="15"/>
        <v>パー</v>
      </c>
      <c r="D91">
        <f t="shared" ca="1" si="16"/>
        <v>2</v>
      </c>
      <c r="E91">
        <f t="shared" ca="1" si="19"/>
        <v>0.20433540839458986</v>
      </c>
      <c r="F91" t="str">
        <f t="shared" ca="1" si="20"/>
        <v>グー</v>
      </c>
      <c r="G91">
        <f t="shared" ca="1" si="21"/>
        <v>0</v>
      </c>
      <c r="H91">
        <f t="shared" ca="1" si="17"/>
        <v>2</v>
      </c>
      <c r="I91" t="str">
        <f t="shared" ca="1" si="14"/>
        <v>負</v>
      </c>
    </row>
    <row r="92" spans="1:9" x14ac:dyDescent="0.4">
      <c r="A92">
        <v>80</v>
      </c>
      <c r="B92">
        <f t="shared" ca="1" si="18"/>
        <v>0.62830336951972365</v>
      </c>
      <c r="C92" t="str">
        <f t="shared" ca="1" si="15"/>
        <v>パー</v>
      </c>
      <c r="D92">
        <f t="shared" ca="1" si="16"/>
        <v>2</v>
      </c>
      <c r="E92">
        <f t="shared" ca="1" si="19"/>
        <v>0.1036815701619217</v>
      </c>
      <c r="F92" t="str">
        <f t="shared" ca="1" si="20"/>
        <v>グー</v>
      </c>
      <c r="G92">
        <f t="shared" ca="1" si="21"/>
        <v>0</v>
      </c>
      <c r="H92">
        <f t="shared" ca="1" si="17"/>
        <v>2</v>
      </c>
      <c r="I92" t="str">
        <f t="shared" ca="1" si="14"/>
        <v>負</v>
      </c>
    </row>
    <row r="93" spans="1:9" x14ac:dyDescent="0.4">
      <c r="A93">
        <v>81</v>
      </c>
      <c r="B93">
        <f t="shared" ca="1" si="18"/>
        <v>0.64089511661349197</v>
      </c>
      <c r="C93" t="str">
        <f t="shared" ca="1" si="15"/>
        <v>パー</v>
      </c>
      <c r="D93">
        <f t="shared" ca="1" si="16"/>
        <v>2</v>
      </c>
      <c r="E93">
        <f t="shared" ca="1" si="19"/>
        <v>0.78893252407399861</v>
      </c>
      <c r="F93" t="str">
        <f t="shared" ca="1" si="20"/>
        <v>パー</v>
      </c>
      <c r="G93">
        <f t="shared" ca="1" si="21"/>
        <v>2</v>
      </c>
      <c r="H93">
        <f t="shared" ca="1" si="17"/>
        <v>0</v>
      </c>
      <c r="I93" t="str">
        <f t="shared" ca="1" si="14"/>
        <v>あいこ</v>
      </c>
    </row>
    <row r="94" spans="1:9" x14ac:dyDescent="0.4">
      <c r="A94">
        <v>82</v>
      </c>
      <c r="B94">
        <f t="shared" ca="1" si="18"/>
        <v>0.725268718470925</v>
      </c>
      <c r="C94" t="str">
        <f t="shared" ca="1" si="15"/>
        <v>パー</v>
      </c>
      <c r="D94">
        <f t="shared" ca="1" si="16"/>
        <v>2</v>
      </c>
      <c r="E94">
        <f t="shared" ca="1" si="19"/>
        <v>0.62276746537061023</v>
      </c>
      <c r="F94" t="str">
        <f t="shared" ca="1" si="20"/>
        <v>チョキ</v>
      </c>
      <c r="G94">
        <f t="shared" ca="1" si="21"/>
        <v>1</v>
      </c>
      <c r="H94">
        <f t="shared" ca="1" si="17"/>
        <v>1</v>
      </c>
      <c r="I94" t="str">
        <f t="shared" ca="1" si="14"/>
        <v>勝</v>
      </c>
    </row>
    <row r="95" spans="1:9" x14ac:dyDescent="0.4">
      <c r="A95">
        <v>83</v>
      </c>
      <c r="B95">
        <f t="shared" ca="1" si="18"/>
        <v>0.30135841919229367</v>
      </c>
      <c r="C95" t="str">
        <f t="shared" ca="1" si="15"/>
        <v>チョキ</v>
      </c>
      <c r="D95">
        <f t="shared" ca="1" si="16"/>
        <v>1</v>
      </c>
      <c r="E95">
        <f t="shared" ca="1" si="19"/>
        <v>0.22424816163840933</v>
      </c>
      <c r="F95" t="str">
        <f t="shared" ca="1" si="20"/>
        <v>グー</v>
      </c>
      <c r="G95">
        <f t="shared" ca="1" si="21"/>
        <v>0</v>
      </c>
      <c r="H95">
        <f t="shared" ca="1" si="17"/>
        <v>1</v>
      </c>
      <c r="I95" t="str">
        <f t="shared" ca="1" si="14"/>
        <v>勝</v>
      </c>
    </row>
    <row r="96" spans="1:9" x14ac:dyDescent="0.4">
      <c r="A96">
        <v>84</v>
      </c>
      <c r="B96">
        <f t="shared" ca="1" si="18"/>
        <v>0.69602763482743757</v>
      </c>
      <c r="C96" t="str">
        <f t="shared" ca="1" si="15"/>
        <v>パー</v>
      </c>
      <c r="D96">
        <f t="shared" ca="1" si="16"/>
        <v>2</v>
      </c>
      <c r="E96">
        <f t="shared" ca="1" si="19"/>
        <v>0.81972390617596436</v>
      </c>
      <c r="F96" t="str">
        <f t="shared" ca="1" si="20"/>
        <v>パー</v>
      </c>
      <c r="G96">
        <f t="shared" ca="1" si="21"/>
        <v>2</v>
      </c>
      <c r="H96">
        <f t="shared" ca="1" si="17"/>
        <v>0</v>
      </c>
      <c r="I96" t="str">
        <f t="shared" ca="1" si="14"/>
        <v>あいこ</v>
      </c>
    </row>
    <row r="97" spans="1:9" x14ac:dyDescent="0.4">
      <c r="A97">
        <v>85</v>
      </c>
      <c r="B97">
        <f t="shared" ca="1" si="18"/>
        <v>0.90641091264767859</v>
      </c>
      <c r="C97" t="str">
        <f t="shared" ca="1" si="15"/>
        <v>パー</v>
      </c>
      <c r="D97">
        <f t="shared" ca="1" si="16"/>
        <v>2</v>
      </c>
      <c r="E97">
        <f t="shared" ca="1" si="19"/>
        <v>0.42604167935273263</v>
      </c>
      <c r="F97" t="str">
        <f t="shared" ca="1" si="20"/>
        <v>チョキ</v>
      </c>
      <c r="G97">
        <f t="shared" ca="1" si="21"/>
        <v>1</v>
      </c>
      <c r="H97">
        <f t="shared" ca="1" si="17"/>
        <v>1</v>
      </c>
      <c r="I97" t="str">
        <f t="shared" ca="1" si="14"/>
        <v>勝</v>
      </c>
    </row>
    <row r="98" spans="1:9" x14ac:dyDescent="0.4">
      <c r="A98">
        <v>86</v>
      </c>
      <c r="B98">
        <f t="shared" ca="1" si="18"/>
        <v>0.89872316056798629</v>
      </c>
      <c r="C98" t="str">
        <f t="shared" ca="1" si="15"/>
        <v>パー</v>
      </c>
      <c r="D98">
        <f t="shared" ca="1" si="16"/>
        <v>2</v>
      </c>
      <c r="E98">
        <f t="shared" ca="1" si="19"/>
        <v>0.25362637492338502</v>
      </c>
      <c r="F98" t="str">
        <f t="shared" ca="1" si="20"/>
        <v>グー</v>
      </c>
      <c r="G98">
        <f t="shared" ca="1" si="21"/>
        <v>0</v>
      </c>
      <c r="H98">
        <f t="shared" ca="1" si="17"/>
        <v>2</v>
      </c>
      <c r="I98" t="str">
        <f t="shared" ca="1" si="14"/>
        <v>負</v>
      </c>
    </row>
    <row r="99" spans="1:9" x14ac:dyDescent="0.4">
      <c r="A99">
        <v>87</v>
      </c>
      <c r="B99">
        <f t="shared" ca="1" si="18"/>
        <v>0.61208882867095504</v>
      </c>
      <c r="C99" t="str">
        <f t="shared" ca="1" si="15"/>
        <v>パー</v>
      </c>
      <c r="D99">
        <f t="shared" ca="1" si="16"/>
        <v>2</v>
      </c>
      <c r="E99">
        <f t="shared" ca="1" si="19"/>
        <v>0.60717681433803672</v>
      </c>
      <c r="F99" t="str">
        <f t="shared" ca="1" si="20"/>
        <v>チョキ</v>
      </c>
      <c r="G99">
        <f t="shared" ca="1" si="21"/>
        <v>1</v>
      </c>
      <c r="H99">
        <f t="shared" ca="1" si="17"/>
        <v>1</v>
      </c>
      <c r="I99" t="str">
        <f t="shared" ca="1" si="14"/>
        <v>勝</v>
      </c>
    </row>
    <row r="100" spans="1:9" x14ac:dyDescent="0.4">
      <c r="A100">
        <v>88</v>
      </c>
      <c r="B100">
        <f t="shared" ca="1" si="18"/>
        <v>0.68158896283731296</v>
      </c>
      <c r="C100" t="str">
        <f t="shared" ca="1" si="15"/>
        <v>パー</v>
      </c>
      <c r="D100">
        <f t="shared" ca="1" si="16"/>
        <v>2</v>
      </c>
      <c r="E100">
        <f t="shared" ca="1" si="19"/>
        <v>0.13026041095209695</v>
      </c>
      <c r="F100" t="str">
        <f t="shared" ca="1" si="20"/>
        <v>グー</v>
      </c>
      <c r="G100">
        <f t="shared" ca="1" si="21"/>
        <v>0</v>
      </c>
      <c r="H100">
        <f t="shared" ca="1" si="17"/>
        <v>2</v>
      </c>
      <c r="I100" t="str">
        <f t="shared" ca="1" si="14"/>
        <v>負</v>
      </c>
    </row>
    <row r="101" spans="1:9" x14ac:dyDescent="0.4">
      <c r="A101">
        <v>89</v>
      </c>
      <c r="B101">
        <f t="shared" ca="1" si="18"/>
        <v>2.0096808716651759E-2</v>
      </c>
      <c r="C101" t="str">
        <f t="shared" ca="1" si="15"/>
        <v>グー</v>
      </c>
      <c r="D101">
        <f t="shared" ca="1" si="16"/>
        <v>0</v>
      </c>
      <c r="E101">
        <f t="shared" ca="1" si="19"/>
        <v>0.7846106874008919</v>
      </c>
      <c r="F101" t="str">
        <f t="shared" ca="1" si="20"/>
        <v>パー</v>
      </c>
      <c r="G101">
        <f t="shared" ca="1" si="21"/>
        <v>2</v>
      </c>
      <c r="H101">
        <f t="shared" ca="1" si="17"/>
        <v>1</v>
      </c>
      <c r="I101" t="str">
        <f t="shared" ca="1" si="14"/>
        <v>勝</v>
      </c>
    </row>
    <row r="102" spans="1:9" x14ac:dyDescent="0.4">
      <c r="A102">
        <v>90</v>
      </c>
      <c r="B102">
        <f t="shared" ca="1" si="18"/>
        <v>5.2031277702250467E-2</v>
      </c>
      <c r="C102" t="str">
        <f t="shared" ca="1" si="15"/>
        <v>グー</v>
      </c>
      <c r="D102">
        <f t="shared" ca="1" si="16"/>
        <v>0</v>
      </c>
      <c r="E102">
        <f t="shared" ca="1" si="19"/>
        <v>0.16845164765906462</v>
      </c>
      <c r="F102" t="str">
        <f t="shared" ca="1" si="20"/>
        <v>グー</v>
      </c>
      <c r="G102">
        <f t="shared" ca="1" si="21"/>
        <v>0</v>
      </c>
      <c r="H102">
        <f t="shared" ca="1" si="17"/>
        <v>0</v>
      </c>
      <c r="I102" t="str">
        <f t="shared" ca="1" si="14"/>
        <v>あいこ</v>
      </c>
    </row>
    <row r="103" spans="1:9" x14ac:dyDescent="0.4">
      <c r="A103">
        <v>91</v>
      </c>
      <c r="B103">
        <f t="shared" ca="1" si="18"/>
        <v>0.83900465160539395</v>
      </c>
      <c r="C103" t="str">
        <f t="shared" ca="1" si="15"/>
        <v>パー</v>
      </c>
      <c r="D103">
        <f t="shared" ca="1" si="16"/>
        <v>2</v>
      </c>
      <c r="E103">
        <f t="shared" ca="1" si="19"/>
        <v>0.217265277098871</v>
      </c>
      <c r="F103" t="str">
        <f t="shared" ca="1" si="20"/>
        <v>グー</v>
      </c>
      <c r="G103">
        <f t="shared" ca="1" si="21"/>
        <v>0</v>
      </c>
      <c r="H103">
        <f t="shared" ca="1" si="17"/>
        <v>2</v>
      </c>
      <c r="I103" t="str">
        <f t="shared" ca="1" si="14"/>
        <v>負</v>
      </c>
    </row>
    <row r="104" spans="1:9" x14ac:dyDescent="0.4">
      <c r="A104">
        <v>92</v>
      </c>
      <c r="B104">
        <f t="shared" ca="1" si="18"/>
        <v>0.32806999459900055</v>
      </c>
      <c r="C104" t="str">
        <f t="shared" ca="1" si="15"/>
        <v>チョキ</v>
      </c>
      <c r="D104">
        <f t="shared" ca="1" si="16"/>
        <v>1</v>
      </c>
      <c r="E104">
        <f t="shared" ca="1" si="19"/>
        <v>1.6411539955787924E-2</v>
      </c>
      <c r="F104" t="str">
        <f t="shared" ca="1" si="20"/>
        <v>グー</v>
      </c>
      <c r="G104">
        <f t="shared" ca="1" si="21"/>
        <v>0</v>
      </c>
      <c r="H104">
        <f t="shared" ca="1" si="17"/>
        <v>1</v>
      </c>
      <c r="I104" t="str">
        <f t="shared" ca="1" si="14"/>
        <v>勝</v>
      </c>
    </row>
    <row r="105" spans="1:9" x14ac:dyDescent="0.4">
      <c r="A105">
        <v>93</v>
      </c>
      <c r="B105">
        <f t="shared" ca="1" si="18"/>
        <v>0.50568682463445058</v>
      </c>
      <c r="C105" t="str">
        <f t="shared" ca="1" si="15"/>
        <v>チョキ</v>
      </c>
      <c r="D105">
        <f t="shared" ca="1" si="16"/>
        <v>1</v>
      </c>
      <c r="E105">
        <f t="shared" ca="1" si="19"/>
        <v>0.97085503317073518</v>
      </c>
      <c r="F105" t="str">
        <f t="shared" ca="1" si="20"/>
        <v>パー</v>
      </c>
      <c r="G105">
        <f t="shared" ca="1" si="21"/>
        <v>2</v>
      </c>
      <c r="H105">
        <f t="shared" ca="1" si="17"/>
        <v>2</v>
      </c>
      <c r="I105" t="str">
        <f t="shared" ca="1" si="14"/>
        <v>負</v>
      </c>
    </row>
    <row r="106" spans="1:9" x14ac:dyDescent="0.4">
      <c r="A106">
        <v>94</v>
      </c>
      <c r="B106">
        <f t="shared" ca="1" si="18"/>
        <v>0.56318914353147986</v>
      </c>
      <c r="C106" t="str">
        <f t="shared" ca="1" si="15"/>
        <v>チョキ</v>
      </c>
      <c r="D106">
        <f t="shared" ca="1" si="16"/>
        <v>1</v>
      </c>
      <c r="E106">
        <f t="shared" ca="1" si="19"/>
        <v>0.34860934153720458</v>
      </c>
      <c r="F106" t="str">
        <f t="shared" ca="1" si="20"/>
        <v>チョキ</v>
      </c>
      <c r="G106">
        <f t="shared" ca="1" si="21"/>
        <v>1</v>
      </c>
      <c r="H106">
        <f t="shared" ca="1" si="17"/>
        <v>0</v>
      </c>
      <c r="I106" t="str">
        <f t="shared" ca="1" si="14"/>
        <v>あいこ</v>
      </c>
    </row>
    <row r="107" spans="1:9" x14ac:dyDescent="0.4">
      <c r="A107">
        <v>95</v>
      </c>
      <c r="B107">
        <f t="shared" ca="1" si="18"/>
        <v>0.65177469725365811</v>
      </c>
      <c r="C107" t="str">
        <f t="shared" ca="1" si="15"/>
        <v>パー</v>
      </c>
      <c r="D107">
        <f t="shared" ca="1" si="16"/>
        <v>2</v>
      </c>
      <c r="E107">
        <f t="shared" ca="1" si="19"/>
        <v>0.34004774120223225</v>
      </c>
      <c r="F107" t="str">
        <f t="shared" ca="1" si="20"/>
        <v>チョキ</v>
      </c>
      <c r="G107">
        <f t="shared" ca="1" si="21"/>
        <v>1</v>
      </c>
      <c r="H107">
        <f t="shared" ca="1" si="17"/>
        <v>1</v>
      </c>
      <c r="I107" t="str">
        <f t="shared" ca="1" si="14"/>
        <v>勝</v>
      </c>
    </row>
    <row r="108" spans="1:9" x14ac:dyDescent="0.4">
      <c r="A108">
        <v>96</v>
      </c>
      <c r="B108">
        <f t="shared" ca="1" si="18"/>
        <v>0.948797205516136</v>
      </c>
      <c r="C108" t="str">
        <f t="shared" ca="1" si="15"/>
        <v>パー</v>
      </c>
      <c r="D108">
        <f t="shared" ca="1" si="16"/>
        <v>2</v>
      </c>
      <c r="E108">
        <f t="shared" ca="1" si="19"/>
        <v>0.65565430976679184</v>
      </c>
      <c r="F108" t="str">
        <f t="shared" ca="1" si="20"/>
        <v>チョキ</v>
      </c>
      <c r="G108">
        <f t="shared" ca="1" si="21"/>
        <v>1</v>
      </c>
      <c r="H108">
        <f t="shared" ca="1" si="17"/>
        <v>1</v>
      </c>
      <c r="I108" t="str">
        <f t="shared" ca="1" si="14"/>
        <v>勝</v>
      </c>
    </row>
    <row r="109" spans="1:9" x14ac:dyDescent="0.4">
      <c r="A109">
        <v>97</v>
      </c>
      <c r="B109">
        <f t="shared" ca="1" si="18"/>
        <v>0.65750544914496312</v>
      </c>
      <c r="C109" t="str">
        <f t="shared" ref="C109:C112" ca="1" si="22">VLOOKUP(B109,$E$3:$G$5,2)</f>
        <v>パー</v>
      </c>
      <c r="D109">
        <f t="shared" ca="1" si="16"/>
        <v>2</v>
      </c>
      <c r="E109">
        <f t="shared" ca="1" si="19"/>
        <v>0.5886864768309783</v>
      </c>
      <c r="F109" t="str">
        <f t="shared" ca="1" si="20"/>
        <v>チョキ</v>
      </c>
      <c r="G109">
        <f t="shared" ca="1" si="21"/>
        <v>1</v>
      </c>
      <c r="H109">
        <f t="shared" ref="H109:H112" ca="1" si="23">MOD(D109-G109,3)</f>
        <v>1</v>
      </c>
      <c r="I109" t="str">
        <f t="shared" ca="1" si="14"/>
        <v>勝</v>
      </c>
    </row>
    <row r="110" spans="1:9" x14ac:dyDescent="0.4">
      <c r="A110">
        <v>98</v>
      </c>
      <c r="B110">
        <f t="shared" ca="1" si="18"/>
        <v>0.71645038046654863</v>
      </c>
      <c r="C110" t="str">
        <f t="shared" ca="1" si="22"/>
        <v>パー</v>
      </c>
      <c r="D110">
        <f t="shared" ca="1" si="16"/>
        <v>2</v>
      </c>
      <c r="E110">
        <f t="shared" ca="1" si="19"/>
        <v>0.60723515630366776</v>
      </c>
      <c r="F110" t="str">
        <f t="shared" ca="1" si="20"/>
        <v>チョキ</v>
      </c>
      <c r="G110">
        <f t="shared" ca="1" si="21"/>
        <v>1</v>
      </c>
      <c r="H110">
        <f t="shared" ca="1" si="23"/>
        <v>1</v>
      </c>
      <c r="I110" t="str">
        <f t="shared" ca="1" si="14"/>
        <v>勝</v>
      </c>
    </row>
    <row r="111" spans="1:9" x14ac:dyDescent="0.4">
      <c r="A111">
        <v>99</v>
      </c>
      <c r="B111">
        <f t="shared" ca="1" si="18"/>
        <v>8.4459085034189862E-2</v>
      </c>
      <c r="C111" t="str">
        <f t="shared" ca="1" si="22"/>
        <v>グー</v>
      </c>
      <c r="D111">
        <f t="shared" ca="1" si="16"/>
        <v>0</v>
      </c>
      <c r="E111">
        <f t="shared" ca="1" si="19"/>
        <v>0.35319877956326284</v>
      </c>
      <c r="F111" t="str">
        <f t="shared" ca="1" si="20"/>
        <v>チョキ</v>
      </c>
      <c r="G111">
        <f t="shared" ca="1" si="21"/>
        <v>1</v>
      </c>
      <c r="H111">
        <f t="shared" ca="1" si="23"/>
        <v>2</v>
      </c>
      <c r="I111" t="str">
        <f t="shared" ref="I111:I112" ca="1" si="24">VLOOKUP(H111,$G$7:$H$9,2)</f>
        <v>負</v>
      </c>
    </row>
    <row r="112" spans="1:9" x14ac:dyDescent="0.4">
      <c r="A112">
        <v>100</v>
      </c>
      <c r="B112">
        <f t="shared" ca="1" si="18"/>
        <v>8.357726291441081E-2</v>
      </c>
      <c r="C112" t="str">
        <f t="shared" ca="1" si="22"/>
        <v>グー</v>
      </c>
      <c r="D112">
        <f t="shared" ca="1" si="16"/>
        <v>0</v>
      </c>
      <c r="E112">
        <f t="shared" ca="1" si="19"/>
        <v>5.5446038667322783E-3</v>
      </c>
      <c r="F112" t="str">
        <f t="shared" ca="1" si="20"/>
        <v>グー</v>
      </c>
      <c r="G112">
        <f t="shared" ca="1" si="21"/>
        <v>0</v>
      </c>
      <c r="H112">
        <f t="shared" ca="1" si="23"/>
        <v>0</v>
      </c>
      <c r="I112" t="str">
        <f t="shared" ca="1" si="24"/>
        <v>あいこ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B G 9 K V G k p o J e k A A A A 9 g A A A B I A H A B D b 2 5 m a W c v U G F j a 2 F n Z S 5 4 b W w g o h g A K K A U A A A A A A A A A A A A A A A A A A A A A A A A A A A A h Y 8 x D o I w G I W v Q r r T l m q M I T 9 l c D O S k J g Y 1 6 Z U q E I x t F j u 5 u C R v I I Y R d 0 c 3 / e + 4 b 3 7 9 Q b p 0 N T B R X V W t y Z B E a Y o U E a 2 h T Z l g n p 3 C J c o 5 Z A L e R K l C k b Z 2 H i w R Y I q 5 8 4 x I d 5 7 7 G e 4 7 U r C K I 3 I P t t s Z a U a g T 6 y / i + H 2 l g n j F S I w + 4 1 h j M c U Y o X 8 3 E T k A l C p s 1 X Y G P 3 b H 8 g r P r a 9 Z 3 i R x G u c y B T B P L + w B 9 Q S w M E F A A C A A g A B G 9 K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R v S l Q o i k e 4 D g A A A B E A A A A T A B w A R m 9 y b X V s Y X M v U 2 V j d G l v b j E u b S C i G A A o o B Q A A A A A A A A A A A A A A A A A A A A A A A A A A A A r T k 0 u y c z P U w i G 0 I b W A F B L A Q I t A B Q A A g A I A A R v S l R p K a C X p A A A A P Y A A A A S A A A A A A A A A A A A A A A A A A A A A A B D b 2 5 m a W c v U G F j a 2 F n Z S 5 4 b W x Q S w E C L Q A U A A I A C A A E b 0 p U D 8 r p q 6 Q A A A D p A A A A E w A A A A A A A A A A A A A A A A D w A A A A W 0 N v b n R l b n R f V H l w Z X N d L n h t b F B L A Q I t A B Q A A g A I A A R v S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6 R l W i 4 5 o d S Y f u r H 1 v a G z 3 A A A A A A I A A A A A A B B m A A A A A Q A A I A A A A P P P u b i H k J k D 8 F v n C R 6 8 c K h w v / 5 Q e y W N E W S f J M e N K I A G A A A A A A 6 A A A A A A g A A I A A A A M s 9 N J O O B m r B C 8 + L 0 F n 9 s k v Q P N h j r C d 4 S l I 0 3 C B k C u q s U A A A A J s 7 o V w 2 E w g k s L q m F 5 U f K S 5 1 k P x e + s 3 8 p s 4 q + J E Q a 7 0 f l S x v j e i 5 J P O M z M M t k 6 G R Q M 1 r J u T 8 3 N 6 i 4 N H Z Y D I E F 9 d P 7 u W K q b g n g h q 7 K Q R N a T O q Q A A A A P R y G Y x a u k P 7 T G C e O F j J / C A a b N 1 a n j C D p Q o G 3 W 2 A W a l Z w 2 q m 1 A 5 k R 2 m Y p 8 0 B D L y t O J P 9 w / w Z a 2 T m 7 1 D L r J F W Y f U = < / D a t a M a s h u p > 
</file>

<file path=customXml/itemProps1.xml><?xml version="1.0" encoding="utf-8"?>
<ds:datastoreItem xmlns:ds="http://schemas.openxmlformats.org/officeDocument/2006/customXml" ds:itemID="{B74B82CD-6175-4CF6-9123-93C54CFCA4C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7-4-2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2022-02-10T04:23:34Z</dcterms:created>
  <dcterms:modified xsi:type="dcterms:W3CDTF">2022-02-12T10:20:34Z</dcterms:modified>
</cp:coreProperties>
</file>